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Override PartName="/xl/embeddings/oleObject3.bin" ContentType="application/vnd.openxmlformats-officedocument.oleObject"/>
  <Override PartName="/xl/embeddings/oleObject4.bin" ContentType="application/vnd.openxmlformats-officedocument.oleObject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-75" windowWidth="16380" windowHeight="7830" tabRatio="603"/>
  </bookViews>
  <sheets>
    <sheet name="série B" sheetId="2" r:id="rId1"/>
    <sheet name="série C" sheetId="3" r:id="rId2"/>
    <sheet name="série D" sheetId="4" r:id="rId3"/>
    <sheet name="série E" sheetId="5" r:id="rId4"/>
  </sheets>
  <definedNames>
    <definedName name="_xlnm._FilterDatabase" localSheetId="0" hidden="1">'série B'!$A$10:$BB$91</definedName>
    <definedName name="_xlnm._FilterDatabase" localSheetId="1" hidden="1">'série C'!$A$10:$E$90</definedName>
    <definedName name="_xlnm._FilterDatabase" localSheetId="2" hidden="1">'série D'!$A$10:$AD$91</definedName>
    <definedName name="_xlnm._FilterDatabase" localSheetId="3" hidden="1">'série E'!$A$10:$AD$89</definedName>
    <definedName name="Méry">'série B'!$AE$2:$AE$9</definedName>
    <definedName name="POINT1">#REF!</definedName>
  </definedNames>
  <calcPr calcId="125725"/>
  <fileRecoveryPr repairLoad="1"/>
</workbook>
</file>

<file path=xl/calcChain.xml><?xml version="1.0" encoding="utf-8"?>
<calcChain xmlns="http://schemas.openxmlformats.org/spreadsheetml/2006/main">
  <c r="N11" i="2"/>
  <c r="O11" s="1"/>
  <c r="Q11"/>
  <c r="R11" s="1"/>
  <c r="T11"/>
  <c r="U11" s="1"/>
  <c r="W11"/>
  <c r="X11" s="1"/>
  <c r="Z11"/>
  <c r="AA11" s="1"/>
  <c r="N12"/>
  <c r="O12" s="1"/>
  <c r="Q12"/>
  <c r="R12" s="1"/>
  <c r="T12"/>
  <c r="U12" s="1"/>
  <c r="W12"/>
  <c r="X12" s="1"/>
  <c r="Z12"/>
  <c r="AA12" s="1"/>
  <c r="N13"/>
  <c r="O13" s="1"/>
  <c r="Q13"/>
  <c r="R13" s="1"/>
  <c r="T13"/>
  <c r="U13" s="1"/>
  <c r="W13"/>
  <c r="X13" s="1"/>
  <c r="Z13"/>
  <c r="AA13" s="1"/>
  <c r="N14"/>
  <c r="O14" s="1"/>
  <c r="Q14"/>
  <c r="R14" s="1"/>
  <c r="T14"/>
  <c r="U14" s="1"/>
  <c r="W14"/>
  <c r="X14" s="1"/>
  <c r="Z14"/>
  <c r="AA14" s="1"/>
  <c r="N15"/>
  <c r="O15" s="1"/>
  <c r="Q15"/>
  <c r="R15" s="1"/>
  <c r="T15"/>
  <c r="U15" s="1"/>
  <c r="W15"/>
  <c r="X15" s="1"/>
  <c r="Z15"/>
  <c r="AA15" s="1"/>
  <c r="N16"/>
  <c r="O16" s="1"/>
  <c r="Q16"/>
  <c r="R16" s="1"/>
  <c r="T16"/>
  <c r="U16" s="1"/>
  <c r="W16"/>
  <c r="X16" s="1"/>
  <c r="Z16"/>
  <c r="AA16" s="1"/>
  <c r="N17"/>
  <c r="O17" s="1"/>
  <c r="Q17"/>
  <c r="R17" s="1"/>
  <c r="T17"/>
  <c r="U17" s="1"/>
  <c r="W17"/>
  <c r="X17" s="1"/>
  <c r="Z17"/>
  <c r="AA17" s="1"/>
  <c r="N18"/>
  <c r="O18" s="1"/>
  <c r="Q18"/>
  <c r="R18" s="1"/>
  <c r="T18"/>
  <c r="U18" s="1"/>
  <c r="W18"/>
  <c r="X18" s="1"/>
  <c r="Z18"/>
  <c r="AA18" s="1"/>
  <c r="N19"/>
  <c r="O19" s="1"/>
  <c r="Q19"/>
  <c r="R19" s="1"/>
  <c r="T19"/>
  <c r="U19" s="1"/>
  <c r="W19"/>
  <c r="X19" s="1"/>
  <c r="Z19"/>
  <c r="AA19" s="1"/>
  <c r="N20"/>
  <c r="O20" s="1"/>
  <c r="Q20"/>
  <c r="R20" s="1"/>
  <c r="T20"/>
  <c r="U20" s="1"/>
  <c r="W20"/>
  <c r="X20" s="1"/>
  <c r="Z20"/>
  <c r="AA20" s="1"/>
  <c r="N21"/>
  <c r="O21" s="1"/>
  <c r="Q21"/>
  <c r="R21" s="1"/>
  <c r="T21"/>
  <c r="U21" s="1"/>
  <c r="W21"/>
  <c r="X21" s="1"/>
  <c r="Z21"/>
  <c r="AA21" s="1"/>
  <c r="N22"/>
  <c r="O22" s="1"/>
  <c r="Q22"/>
  <c r="R22" s="1"/>
  <c r="T22"/>
  <c r="U22" s="1"/>
  <c r="W22"/>
  <c r="X22" s="1"/>
  <c r="Z22"/>
  <c r="AA22" s="1"/>
  <c r="N23"/>
  <c r="O23" s="1"/>
  <c r="Q23"/>
  <c r="R23" s="1"/>
  <c r="T23"/>
  <c r="U23" s="1"/>
  <c r="W23"/>
  <c r="X23" s="1"/>
  <c r="Z23"/>
  <c r="AA23" s="1"/>
  <c r="N24"/>
  <c r="O24" s="1"/>
  <c r="Q24"/>
  <c r="R24" s="1"/>
  <c r="T24"/>
  <c r="U24" s="1"/>
  <c r="W24"/>
  <c r="X24" s="1"/>
  <c r="Z24"/>
  <c r="AA24" s="1"/>
  <c r="N25"/>
  <c r="O25" s="1"/>
  <c r="Q25"/>
  <c r="R25" s="1"/>
  <c r="T25"/>
  <c r="U25" s="1"/>
  <c r="W25"/>
  <c r="X25" s="1"/>
  <c r="Z25"/>
  <c r="AA25" s="1"/>
  <c r="N26"/>
  <c r="O26" s="1"/>
  <c r="Q26"/>
  <c r="R26" s="1"/>
  <c r="T26"/>
  <c r="U26" s="1"/>
  <c r="W26"/>
  <c r="X26" s="1"/>
  <c r="Z26"/>
  <c r="AA26" s="1"/>
  <c r="N27"/>
  <c r="O27" s="1"/>
  <c r="Q27"/>
  <c r="R27" s="1"/>
  <c r="T27"/>
  <c r="U27" s="1"/>
  <c r="W27"/>
  <c r="X27" s="1"/>
  <c r="Z27"/>
  <c r="AA27" s="1"/>
  <c r="N28"/>
  <c r="O28" s="1"/>
  <c r="Q28"/>
  <c r="R28" s="1"/>
  <c r="T28"/>
  <c r="U28" s="1"/>
  <c r="W28"/>
  <c r="X28" s="1"/>
  <c r="Z28"/>
  <c r="AA28" s="1"/>
  <c r="N29"/>
  <c r="O29" s="1"/>
  <c r="Q29"/>
  <c r="R29" s="1"/>
  <c r="T29"/>
  <c r="U29" s="1"/>
  <c r="W29"/>
  <c r="X29" s="1"/>
  <c r="Z29"/>
  <c r="AA29" s="1"/>
  <c r="N30"/>
  <c r="O30" s="1"/>
  <c r="Q30"/>
  <c r="R30" s="1"/>
  <c r="T30"/>
  <c r="U30" s="1"/>
  <c r="W30"/>
  <c r="X30" s="1"/>
  <c r="Z30"/>
  <c r="AA30" s="1"/>
  <c r="N31"/>
  <c r="O31" s="1"/>
  <c r="Q31"/>
  <c r="R31" s="1"/>
  <c r="T31"/>
  <c r="U31" s="1"/>
  <c r="W31"/>
  <c r="X31" s="1"/>
  <c r="Z31"/>
  <c r="AA31" s="1"/>
  <c r="N32"/>
  <c r="O32" s="1"/>
  <c r="Q32"/>
  <c r="R32" s="1"/>
  <c r="T32"/>
  <c r="U32" s="1"/>
  <c r="W32"/>
  <c r="X32" s="1"/>
  <c r="Z32"/>
  <c r="AA32" s="1"/>
  <c r="N33"/>
  <c r="O33" s="1"/>
  <c r="Q33"/>
  <c r="R33" s="1"/>
  <c r="T33"/>
  <c r="U33" s="1"/>
  <c r="W33"/>
  <c r="X33" s="1"/>
  <c r="Z33"/>
  <c r="AA33" s="1"/>
  <c r="N34"/>
  <c r="O34" s="1"/>
  <c r="Q34"/>
  <c r="R34" s="1"/>
  <c r="T34"/>
  <c r="U34" s="1"/>
  <c r="W34"/>
  <c r="X34" s="1"/>
  <c r="Z34"/>
  <c r="AA34" s="1"/>
  <c r="N35"/>
  <c r="O35" s="1"/>
  <c r="Q35"/>
  <c r="R35" s="1"/>
  <c r="T35"/>
  <c r="U35" s="1"/>
  <c r="W35"/>
  <c r="X35" s="1"/>
  <c r="Z35"/>
  <c r="AA35" s="1"/>
  <c r="N36"/>
  <c r="O36" s="1"/>
  <c r="Q36"/>
  <c r="R36" s="1"/>
  <c r="T36"/>
  <c r="U36" s="1"/>
  <c r="W36"/>
  <c r="X36" s="1"/>
  <c r="Z36"/>
  <c r="AA36" s="1"/>
  <c r="N37"/>
  <c r="O37" s="1"/>
  <c r="Q37"/>
  <c r="R37" s="1"/>
  <c r="T37"/>
  <c r="U37" s="1"/>
  <c r="W37"/>
  <c r="X37" s="1"/>
  <c r="Z37"/>
  <c r="AA37" s="1"/>
  <c r="N38"/>
  <c r="O38" s="1"/>
  <c r="Q38"/>
  <c r="R38" s="1"/>
  <c r="T38"/>
  <c r="U38" s="1"/>
  <c r="W38"/>
  <c r="X38" s="1"/>
  <c r="Z38"/>
  <c r="AA38" s="1"/>
  <c r="N39"/>
  <c r="O39" s="1"/>
  <c r="Q39"/>
  <c r="R39" s="1"/>
  <c r="T39"/>
  <c r="U39" s="1"/>
  <c r="W39"/>
  <c r="X39" s="1"/>
  <c r="Z39"/>
  <c r="AA39" s="1"/>
  <c r="N40"/>
  <c r="O40" s="1"/>
  <c r="Q40"/>
  <c r="R40" s="1"/>
  <c r="T40"/>
  <c r="U40" s="1"/>
  <c r="W40"/>
  <c r="X40" s="1"/>
  <c r="Z40"/>
  <c r="AA40" s="1"/>
  <c r="N41"/>
  <c r="O41" s="1"/>
  <c r="Q41"/>
  <c r="R41" s="1"/>
  <c r="T41"/>
  <c r="U41" s="1"/>
  <c r="W41"/>
  <c r="X41" s="1"/>
  <c r="Z41"/>
  <c r="AA41" s="1"/>
  <c r="N42"/>
  <c r="O42" s="1"/>
  <c r="Q42"/>
  <c r="R42" s="1"/>
  <c r="T42"/>
  <c r="U42" s="1"/>
  <c r="W42"/>
  <c r="X42" s="1"/>
  <c r="Z42"/>
  <c r="AA42" s="1"/>
  <c r="N43"/>
  <c r="O43" s="1"/>
  <c r="Q43"/>
  <c r="R43" s="1"/>
  <c r="T43"/>
  <c r="U43" s="1"/>
  <c r="W43"/>
  <c r="X43" s="1"/>
  <c r="Z43"/>
  <c r="AA43" s="1"/>
  <c r="N44"/>
  <c r="O44" s="1"/>
  <c r="Q44"/>
  <c r="R44" s="1"/>
  <c r="T44"/>
  <c r="U44" s="1"/>
  <c r="W44"/>
  <c r="X44" s="1"/>
  <c r="Z44"/>
  <c r="AA44" s="1"/>
  <c r="N45"/>
  <c r="O45" s="1"/>
  <c r="Q45"/>
  <c r="R45" s="1"/>
  <c r="T45"/>
  <c r="U45" s="1"/>
  <c r="W45"/>
  <c r="X45" s="1"/>
  <c r="Z45"/>
  <c r="AA45" s="1"/>
  <c r="N46"/>
  <c r="O46" s="1"/>
  <c r="Q46"/>
  <c r="R46" s="1"/>
  <c r="T46"/>
  <c r="U46" s="1"/>
  <c r="W46"/>
  <c r="X46" s="1"/>
  <c r="Z46"/>
  <c r="AA46" s="1"/>
  <c r="N47"/>
  <c r="O47" s="1"/>
  <c r="Q47"/>
  <c r="R47" s="1"/>
  <c r="T47"/>
  <c r="U47" s="1"/>
  <c r="W47"/>
  <c r="X47" s="1"/>
  <c r="Z47"/>
  <c r="AA47" s="1"/>
  <c r="N48"/>
  <c r="O48" s="1"/>
  <c r="Q48"/>
  <c r="R48" s="1"/>
  <c r="T48"/>
  <c r="U48" s="1"/>
  <c r="W48"/>
  <c r="X48" s="1"/>
  <c r="Z48"/>
  <c r="AA48" s="1"/>
  <c r="N49"/>
  <c r="O49" s="1"/>
  <c r="Q49"/>
  <c r="R49" s="1"/>
  <c r="T49"/>
  <c r="U49" s="1"/>
  <c r="W49"/>
  <c r="X49" s="1"/>
  <c r="Z49"/>
  <c r="AA49" s="1"/>
  <c r="N50"/>
  <c r="O50" s="1"/>
  <c r="Q50"/>
  <c r="R50" s="1"/>
  <c r="T50"/>
  <c r="U50" s="1"/>
  <c r="W50"/>
  <c r="X50" s="1"/>
  <c r="Z50"/>
  <c r="AA50" s="1"/>
  <c r="N51"/>
  <c r="O51" s="1"/>
  <c r="Q51"/>
  <c r="R51" s="1"/>
  <c r="T51"/>
  <c r="U51" s="1"/>
  <c r="W51"/>
  <c r="X51" s="1"/>
  <c r="Z51"/>
  <c r="AA51" s="1"/>
  <c r="N52"/>
  <c r="O52" s="1"/>
  <c r="Q52"/>
  <c r="R52" s="1"/>
  <c r="T52"/>
  <c r="U52" s="1"/>
  <c r="W52"/>
  <c r="X52" s="1"/>
  <c r="Z52"/>
  <c r="AA52" s="1"/>
  <c r="N53"/>
  <c r="O53" s="1"/>
  <c r="Q53"/>
  <c r="R53" s="1"/>
  <c r="T53"/>
  <c r="U53" s="1"/>
  <c r="W53"/>
  <c r="X53" s="1"/>
  <c r="Z53"/>
  <c r="AA53" s="1"/>
  <c r="N54"/>
  <c r="O54" s="1"/>
  <c r="Q54"/>
  <c r="R54" s="1"/>
  <c r="T54"/>
  <c r="U54" s="1"/>
  <c r="W54"/>
  <c r="X54" s="1"/>
  <c r="Z54"/>
  <c r="AA54" s="1"/>
  <c r="N55"/>
  <c r="O55" s="1"/>
  <c r="Q55"/>
  <c r="R55" s="1"/>
  <c r="T55"/>
  <c r="U55" s="1"/>
  <c r="W55"/>
  <c r="X55" s="1"/>
  <c r="Z55"/>
  <c r="AA55" s="1"/>
  <c r="N56"/>
  <c r="O56" s="1"/>
  <c r="Q56"/>
  <c r="R56" s="1"/>
  <c r="T56"/>
  <c r="U56" s="1"/>
  <c r="W56"/>
  <c r="X56" s="1"/>
  <c r="Z56"/>
  <c r="AA56" s="1"/>
  <c r="N57"/>
  <c r="O57" s="1"/>
  <c r="Q57"/>
  <c r="R57" s="1"/>
  <c r="T57"/>
  <c r="U57" s="1"/>
  <c r="W57"/>
  <c r="X57" s="1"/>
  <c r="Z57"/>
  <c r="AA57" s="1"/>
  <c r="N58"/>
  <c r="O58" s="1"/>
  <c r="Q58"/>
  <c r="R58" s="1"/>
  <c r="T58"/>
  <c r="U58" s="1"/>
  <c r="W58"/>
  <c r="X58" s="1"/>
  <c r="Z58"/>
  <c r="AA58" s="1"/>
  <c r="N59"/>
  <c r="O59" s="1"/>
  <c r="Q59"/>
  <c r="R59" s="1"/>
  <c r="T59"/>
  <c r="U59" s="1"/>
  <c r="W59"/>
  <c r="X59" s="1"/>
  <c r="Z59"/>
  <c r="AA59" s="1"/>
  <c r="N60"/>
  <c r="O60" s="1"/>
  <c r="Q60"/>
  <c r="R60" s="1"/>
  <c r="T60"/>
  <c r="U60" s="1"/>
  <c r="W60"/>
  <c r="X60" s="1"/>
  <c r="Z60"/>
  <c r="AA60" s="1"/>
  <c r="N61"/>
  <c r="O61" s="1"/>
  <c r="Q61"/>
  <c r="R61" s="1"/>
  <c r="T61"/>
  <c r="U61" s="1"/>
  <c r="W61"/>
  <c r="X61" s="1"/>
  <c r="Z61"/>
  <c r="AA61" s="1"/>
  <c r="N62"/>
  <c r="O62" s="1"/>
  <c r="Q62"/>
  <c r="R62" s="1"/>
  <c r="T62"/>
  <c r="U62" s="1"/>
  <c r="W62"/>
  <c r="X62" s="1"/>
  <c r="Z62"/>
  <c r="AA62" s="1"/>
  <c r="N63"/>
  <c r="O63" s="1"/>
  <c r="Q63"/>
  <c r="R63" s="1"/>
  <c r="T63"/>
  <c r="U63" s="1"/>
  <c r="W63"/>
  <c r="X63" s="1"/>
  <c r="Z63"/>
  <c r="AA63" s="1"/>
  <c r="N64"/>
  <c r="O64" s="1"/>
  <c r="Q64"/>
  <c r="R64" s="1"/>
  <c r="T64"/>
  <c r="U64" s="1"/>
  <c r="W64"/>
  <c r="X64" s="1"/>
  <c r="Z64"/>
  <c r="AA64" s="1"/>
  <c r="N65"/>
  <c r="O65" s="1"/>
  <c r="Q65"/>
  <c r="R65" s="1"/>
  <c r="T65"/>
  <c r="U65" s="1"/>
  <c r="W65"/>
  <c r="X65" s="1"/>
  <c r="Z65"/>
  <c r="AA65" s="1"/>
  <c r="N66"/>
  <c r="O66" s="1"/>
  <c r="Q66"/>
  <c r="R66" s="1"/>
  <c r="T66"/>
  <c r="U66" s="1"/>
  <c r="W66"/>
  <c r="X66" s="1"/>
  <c r="Z66"/>
  <c r="AA66" s="1"/>
  <c r="N67"/>
  <c r="O67" s="1"/>
  <c r="Q67"/>
  <c r="R67" s="1"/>
  <c r="T67"/>
  <c r="U67" s="1"/>
  <c r="W67"/>
  <c r="X67" s="1"/>
  <c r="Z67"/>
  <c r="AA67" s="1"/>
  <c r="N68"/>
  <c r="O68" s="1"/>
  <c r="Q68"/>
  <c r="R68" s="1"/>
  <c r="T68"/>
  <c r="U68" s="1"/>
  <c r="W68"/>
  <c r="X68" s="1"/>
  <c r="Z68"/>
  <c r="AA68" s="1"/>
  <c r="N69"/>
  <c r="O69" s="1"/>
  <c r="Q69"/>
  <c r="R69" s="1"/>
  <c r="T69"/>
  <c r="U69" s="1"/>
  <c r="W69"/>
  <c r="X69" s="1"/>
  <c r="Z69"/>
  <c r="AA69" s="1"/>
  <c r="N70"/>
  <c r="O70" s="1"/>
  <c r="Q70"/>
  <c r="R70" s="1"/>
  <c r="T70"/>
  <c r="U70" s="1"/>
  <c r="W70"/>
  <c r="X70" s="1"/>
  <c r="Z70"/>
  <c r="AA70" s="1"/>
  <c r="N71"/>
  <c r="O71" s="1"/>
  <c r="Q71"/>
  <c r="R71" s="1"/>
  <c r="T71"/>
  <c r="U71" s="1"/>
  <c r="W71"/>
  <c r="X71" s="1"/>
  <c r="Z71"/>
  <c r="AA71" s="1"/>
  <c r="N72"/>
  <c r="O72" s="1"/>
  <c r="Q72"/>
  <c r="R72" s="1"/>
  <c r="T72"/>
  <c r="U72" s="1"/>
  <c r="W72"/>
  <c r="X72" s="1"/>
  <c r="Z72"/>
  <c r="AA72" s="1"/>
  <c r="N73"/>
  <c r="O73" s="1"/>
  <c r="Q73"/>
  <c r="R73" s="1"/>
  <c r="T73"/>
  <c r="U73" s="1"/>
  <c r="W73"/>
  <c r="X73" s="1"/>
  <c r="Z73"/>
  <c r="AA73" s="1"/>
  <c r="N74"/>
  <c r="O74" s="1"/>
  <c r="Q74"/>
  <c r="R74" s="1"/>
  <c r="T74"/>
  <c r="U74" s="1"/>
  <c r="W74"/>
  <c r="X74" s="1"/>
  <c r="Z74"/>
  <c r="AA74" s="1"/>
  <c r="N75"/>
  <c r="O75" s="1"/>
  <c r="Q75"/>
  <c r="R75" s="1"/>
  <c r="T75"/>
  <c r="U75" s="1"/>
  <c r="W75"/>
  <c r="X75" s="1"/>
  <c r="Z75"/>
  <c r="AA75" s="1"/>
  <c r="N76"/>
  <c r="O76" s="1"/>
  <c r="Q76"/>
  <c r="R76" s="1"/>
  <c r="T76"/>
  <c r="U76" s="1"/>
  <c r="W76"/>
  <c r="X76" s="1"/>
  <c r="Z76"/>
  <c r="AA76" s="1"/>
  <c r="N77"/>
  <c r="O77" s="1"/>
  <c r="Q77"/>
  <c r="R77" s="1"/>
  <c r="T77"/>
  <c r="U77" s="1"/>
  <c r="W77"/>
  <c r="X77" s="1"/>
  <c r="Z77"/>
  <c r="AA77" s="1"/>
  <c r="N78"/>
  <c r="O78" s="1"/>
  <c r="Q78"/>
  <c r="R78" s="1"/>
  <c r="T78"/>
  <c r="U78" s="1"/>
  <c r="W78"/>
  <c r="X78" s="1"/>
  <c r="Z78"/>
  <c r="AA78" s="1"/>
  <c r="N79"/>
  <c r="O79" s="1"/>
  <c r="Q79"/>
  <c r="R79" s="1"/>
  <c r="T79"/>
  <c r="U79" s="1"/>
  <c r="W79"/>
  <c r="X79" s="1"/>
  <c r="Z79"/>
  <c r="AA79" s="1"/>
  <c r="N80"/>
  <c r="O80" s="1"/>
  <c r="Q80"/>
  <c r="R80" s="1"/>
  <c r="T80"/>
  <c r="U80" s="1"/>
  <c r="W80"/>
  <c r="X80" s="1"/>
  <c r="Z80"/>
  <c r="AA80" s="1"/>
  <c r="N81"/>
  <c r="O81" s="1"/>
  <c r="Q81"/>
  <c r="R81" s="1"/>
  <c r="T81"/>
  <c r="U81" s="1"/>
  <c r="W81"/>
  <c r="X81" s="1"/>
  <c r="Z81"/>
  <c r="AA81" s="1"/>
  <c r="N82"/>
  <c r="O82" s="1"/>
  <c r="Q82"/>
  <c r="R82" s="1"/>
  <c r="T82"/>
  <c r="U82" s="1"/>
  <c r="W82"/>
  <c r="X82" s="1"/>
  <c r="Z82"/>
  <c r="AA82" s="1"/>
  <c r="N83"/>
  <c r="O83" s="1"/>
  <c r="Q83"/>
  <c r="R83" s="1"/>
  <c r="T83"/>
  <c r="U83" s="1"/>
  <c r="W83"/>
  <c r="X83" s="1"/>
  <c r="Z83"/>
  <c r="AA83" s="1"/>
  <c r="N84"/>
  <c r="O84" s="1"/>
  <c r="Q84"/>
  <c r="R84" s="1"/>
  <c r="T84"/>
  <c r="U84" s="1"/>
  <c r="W84"/>
  <c r="X84" s="1"/>
  <c r="Z84"/>
  <c r="AA84" s="1"/>
  <c r="N85"/>
  <c r="O85" s="1"/>
  <c r="Q85"/>
  <c r="R85" s="1"/>
  <c r="T85"/>
  <c r="U85" s="1"/>
  <c r="W85"/>
  <c r="X85" s="1"/>
  <c r="Z85"/>
  <c r="AA85" s="1"/>
  <c r="N86"/>
  <c r="O86" s="1"/>
  <c r="Q86"/>
  <c r="R86" s="1"/>
  <c r="T86"/>
  <c r="U86" s="1"/>
  <c r="W86"/>
  <c r="X86" s="1"/>
  <c r="Z86"/>
  <c r="AA86" s="1"/>
  <c r="N87"/>
  <c r="O87" s="1"/>
  <c r="Q87"/>
  <c r="R87" s="1"/>
  <c r="T87"/>
  <c r="U87" s="1"/>
  <c r="W87"/>
  <c r="X87" s="1"/>
  <c r="Z87"/>
  <c r="AA87" s="1"/>
  <c r="N88"/>
  <c r="O88" s="1"/>
  <c r="Q88"/>
  <c r="R88" s="1"/>
  <c r="T88"/>
  <c r="U88" s="1"/>
  <c r="W88"/>
  <c r="X88" s="1"/>
  <c r="Z88"/>
  <c r="AA88" s="1"/>
  <c r="N89"/>
  <c r="O89" s="1"/>
  <c r="Q89"/>
  <c r="R89" s="1"/>
  <c r="T89"/>
  <c r="U89" s="1"/>
  <c r="W89"/>
  <c r="X89" s="1"/>
  <c r="Z89"/>
  <c r="AA89" s="1"/>
  <c r="N90"/>
  <c r="Q90"/>
  <c r="T90"/>
  <c r="W90"/>
  <c r="Z90"/>
  <c r="N91"/>
  <c r="O91" s="1"/>
  <c r="Q91"/>
  <c r="R91" s="1"/>
  <c r="T91"/>
  <c r="U91" s="1"/>
  <c r="W91"/>
  <c r="X91" s="1"/>
  <c r="Z91"/>
  <c r="AA91" s="1"/>
  <c r="K89" i="5"/>
  <c r="L89" s="1"/>
  <c r="K87"/>
  <c r="L87" s="1"/>
  <c r="L60"/>
  <c r="L68"/>
  <c r="L78"/>
  <c r="L86"/>
  <c r="AB3" i="4"/>
  <c r="C9" s="1"/>
  <c r="AB2"/>
  <c r="C8" s="1"/>
  <c r="K91"/>
  <c r="L91" s="1"/>
  <c r="H54"/>
  <c r="I54" s="1"/>
  <c r="L54"/>
  <c r="N54"/>
  <c r="O54" s="1"/>
  <c r="Q54"/>
  <c r="R54" s="1"/>
  <c r="T54"/>
  <c r="U54" s="1"/>
  <c r="W54"/>
  <c r="X54" s="1"/>
  <c r="Z54"/>
  <c r="AA54" s="1"/>
  <c r="H38"/>
  <c r="I38" s="1"/>
  <c r="L38"/>
  <c r="N38"/>
  <c r="O38" s="1"/>
  <c r="Q38"/>
  <c r="R38" s="1"/>
  <c r="T38"/>
  <c r="U38" s="1"/>
  <c r="W38"/>
  <c r="X38" s="1"/>
  <c r="Z38"/>
  <c r="AA38" s="1"/>
  <c r="L76"/>
  <c r="L77"/>
  <c r="L78"/>
  <c r="L79"/>
  <c r="L80"/>
  <c r="L81"/>
  <c r="L82"/>
  <c r="L83"/>
  <c r="L84"/>
  <c r="L85"/>
  <c r="L86"/>
  <c r="L87"/>
  <c r="L88"/>
  <c r="K89"/>
  <c r="L89" s="1"/>
  <c r="H12"/>
  <c r="I12" s="1"/>
  <c r="L12"/>
  <c r="N12"/>
  <c r="O12" s="1"/>
  <c r="Q12"/>
  <c r="R12" s="1"/>
  <c r="T12"/>
  <c r="U12" s="1"/>
  <c r="W12"/>
  <c r="X12" s="1"/>
  <c r="Z12"/>
  <c r="AA12" s="1"/>
  <c r="H16"/>
  <c r="I16" s="1"/>
  <c r="L16"/>
  <c r="N16"/>
  <c r="O16" s="1"/>
  <c r="Q16"/>
  <c r="R16" s="1"/>
  <c r="T16"/>
  <c r="U16" s="1"/>
  <c r="W16"/>
  <c r="X16" s="1"/>
  <c r="Z16"/>
  <c r="AA16" s="1"/>
  <c r="H39"/>
  <c r="I39" s="1"/>
  <c r="L39"/>
  <c r="N39"/>
  <c r="O39" s="1"/>
  <c r="Q39"/>
  <c r="R39" s="1"/>
  <c r="T39"/>
  <c r="U39" s="1"/>
  <c r="W39"/>
  <c r="X39" s="1"/>
  <c r="Z39"/>
  <c r="AA39" s="1"/>
  <c r="H45"/>
  <c r="I45" s="1"/>
  <c r="L45"/>
  <c r="N45"/>
  <c r="O45" s="1"/>
  <c r="Q45"/>
  <c r="R45" s="1"/>
  <c r="T45"/>
  <c r="U45" s="1"/>
  <c r="W45"/>
  <c r="X45" s="1"/>
  <c r="Z45"/>
  <c r="AA45" s="1"/>
  <c r="H48"/>
  <c r="I48" s="1"/>
  <c r="L48"/>
  <c r="N48"/>
  <c r="O48" s="1"/>
  <c r="Q48"/>
  <c r="R48" s="1"/>
  <c r="T48"/>
  <c r="U48" s="1"/>
  <c r="W48"/>
  <c r="X48" s="1"/>
  <c r="Z48"/>
  <c r="AA48" s="1"/>
  <c r="AB3" i="2"/>
  <c r="AB2"/>
  <c r="I22"/>
  <c r="L22"/>
  <c r="I23"/>
  <c r="L23"/>
  <c r="I16"/>
  <c r="L16"/>
  <c r="I21"/>
  <c r="L21"/>
  <c r="I15"/>
  <c r="L15"/>
  <c r="I25"/>
  <c r="L25"/>
  <c r="I27"/>
  <c r="L27"/>
  <c r="I20"/>
  <c r="L20"/>
  <c r="I18"/>
  <c r="L18"/>
  <c r="I12"/>
  <c r="L12"/>
  <c r="I11"/>
  <c r="L11"/>
  <c r="I14"/>
  <c r="L14"/>
  <c r="I17"/>
  <c r="L17"/>
  <c r="I19"/>
  <c r="L19"/>
  <c r="I13"/>
  <c r="L13"/>
  <c r="I24"/>
  <c r="L24"/>
  <c r="I26"/>
  <c r="L26"/>
  <c r="I28"/>
  <c r="L28"/>
  <c r="I29"/>
  <c r="L29"/>
  <c r="I30"/>
  <c r="L30"/>
  <c r="I31"/>
  <c r="L31"/>
  <c r="I32"/>
  <c r="L32"/>
  <c r="I33"/>
  <c r="L33"/>
  <c r="I34"/>
  <c r="L34"/>
  <c r="I35"/>
  <c r="L35"/>
  <c r="I36"/>
  <c r="L36"/>
  <c r="I37"/>
  <c r="L37"/>
  <c r="I38"/>
  <c r="L38"/>
  <c r="I39"/>
  <c r="L39"/>
  <c r="I40"/>
  <c r="L40"/>
  <c r="I41"/>
  <c r="L41"/>
  <c r="I42"/>
  <c r="L42"/>
  <c r="I43"/>
  <c r="L43"/>
  <c r="I44"/>
  <c r="L44"/>
  <c r="I45"/>
  <c r="L45"/>
  <c r="I46"/>
  <c r="L46"/>
  <c r="I47"/>
  <c r="L47"/>
  <c r="I48"/>
  <c r="L48"/>
  <c r="I49"/>
  <c r="L49"/>
  <c r="I50"/>
  <c r="L50"/>
  <c r="K90" i="3"/>
  <c r="L90" s="1"/>
  <c r="K88"/>
  <c r="L88" s="1"/>
  <c r="L71"/>
  <c r="L72"/>
  <c r="K73"/>
  <c r="L73" s="1"/>
  <c r="K74"/>
  <c r="L74" s="1"/>
  <c r="K75"/>
  <c r="L75" s="1"/>
  <c r="K76"/>
  <c r="L76" s="1"/>
  <c r="K77"/>
  <c r="L77" s="1"/>
  <c r="K78"/>
  <c r="L78" s="1"/>
  <c r="K79"/>
  <c r="L79" s="1"/>
  <c r="K80"/>
  <c r="L80" s="1"/>
  <c r="K81"/>
  <c r="L81" s="1"/>
  <c r="K82"/>
  <c r="L82" s="1"/>
  <c r="K83"/>
  <c r="L83" s="1"/>
  <c r="K84"/>
  <c r="L84" s="1"/>
  <c r="K85"/>
  <c r="L85" s="1"/>
  <c r="K86"/>
  <c r="L86" s="1"/>
  <c r="K87"/>
  <c r="L87" s="1"/>
  <c r="L49"/>
  <c r="L53"/>
  <c r="L64"/>
  <c r="L68"/>
  <c r="K91" i="2"/>
  <c r="L91" s="1"/>
  <c r="Q91" i="4"/>
  <c r="R91" s="1"/>
  <c r="AC22" i="2"/>
  <c r="AC23"/>
  <c r="AC16"/>
  <c r="AC21"/>
  <c r="AC15"/>
  <c r="AC25"/>
  <c r="AC27"/>
  <c r="AC20"/>
  <c r="AC18"/>
  <c r="AC12"/>
  <c r="AC11"/>
  <c r="AC14"/>
  <c r="AC17"/>
  <c r="AC19"/>
  <c r="AC13"/>
  <c r="AC24"/>
  <c r="AC26"/>
  <c r="AC28"/>
  <c r="AC29"/>
  <c r="AC30"/>
  <c r="AC31"/>
  <c r="AC32"/>
  <c r="AC33"/>
  <c r="AC34"/>
  <c r="AC35"/>
  <c r="AC36"/>
  <c r="AC37"/>
  <c r="AC38"/>
  <c r="AC39"/>
  <c r="AC40"/>
  <c r="AC41"/>
  <c r="AC42"/>
  <c r="AC43"/>
  <c r="AC44"/>
  <c r="AC45"/>
  <c r="AC46"/>
  <c r="AC47"/>
  <c r="AC48"/>
  <c r="AC49"/>
  <c r="AC50"/>
  <c r="I51"/>
  <c r="L51"/>
  <c r="AC51"/>
  <c r="I52"/>
  <c r="K52"/>
  <c r="L52" s="1"/>
  <c r="AC52"/>
  <c r="I53"/>
  <c r="K53"/>
  <c r="L53" s="1"/>
  <c r="AC53"/>
  <c r="I54"/>
  <c r="K54"/>
  <c r="L54" s="1"/>
  <c r="AC54"/>
  <c r="I55"/>
  <c r="K55"/>
  <c r="L55" s="1"/>
  <c r="AC55"/>
  <c r="I56"/>
  <c r="K56"/>
  <c r="L56" s="1"/>
  <c r="AC56"/>
  <c r="I57"/>
  <c r="K57"/>
  <c r="L57" s="1"/>
  <c r="AC57"/>
  <c r="I58"/>
  <c r="K58"/>
  <c r="L58" s="1"/>
  <c r="AC58"/>
  <c r="I59"/>
  <c r="K59"/>
  <c r="L59" s="1"/>
  <c r="AC59"/>
  <c r="I60"/>
  <c r="K60"/>
  <c r="L60" s="1"/>
  <c r="AC60"/>
  <c r="I61"/>
  <c r="K61"/>
  <c r="L61" s="1"/>
  <c r="AC61"/>
  <c r="I62"/>
  <c r="K62"/>
  <c r="L62" s="1"/>
  <c r="AC62"/>
  <c r="I63"/>
  <c r="K63"/>
  <c r="L63" s="1"/>
  <c r="AC63"/>
  <c r="I64"/>
  <c r="K64"/>
  <c r="L64" s="1"/>
  <c r="AC64"/>
  <c r="I65"/>
  <c r="K65"/>
  <c r="L65" s="1"/>
  <c r="AC65"/>
  <c r="I66"/>
  <c r="K66"/>
  <c r="L66" s="1"/>
  <c r="AC66"/>
  <c r="I67"/>
  <c r="K67"/>
  <c r="L67" s="1"/>
  <c r="AC67"/>
  <c r="I68"/>
  <c r="K68"/>
  <c r="L68" s="1"/>
  <c r="AC68"/>
  <c r="I69"/>
  <c r="K69"/>
  <c r="L69" s="1"/>
  <c r="AC69"/>
  <c r="I70"/>
  <c r="K70"/>
  <c r="L70" s="1"/>
  <c r="AC70"/>
  <c r="I71"/>
  <c r="K71"/>
  <c r="L71" s="1"/>
  <c r="AC71"/>
  <c r="I72"/>
  <c r="K72"/>
  <c r="L72" s="1"/>
  <c r="AC72"/>
  <c r="I73"/>
  <c r="K73"/>
  <c r="L73" s="1"/>
  <c r="AC73"/>
  <c r="I74"/>
  <c r="K74"/>
  <c r="L74" s="1"/>
  <c r="AC74"/>
  <c r="I75"/>
  <c r="K75"/>
  <c r="L75" s="1"/>
  <c r="AC75"/>
  <c r="I76"/>
  <c r="K76"/>
  <c r="L76" s="1"/>
  <c r="AC76"/>
  <c r="I77"/>
  <c r="K77"/>
  <c r="L77" s="1"/>
  <c r="AC77"/>
  <c r="I78"/>
  <c r="K78"/>
  <c r="L78" s="1"/>
  <c r="AC78"/>
  <c r="I79"/>
  <c r="K79"/>
  <c r="L79" s="1"/>
  <c r="AC79"/>
  <c r="I80"/>
  <c r="K80"/>
  <c r="L80" s="1"/>
  <c r="AC80"/>
  <c r="I81"/>
  <c r="K81"/>
  <c r="L81" s="1"/>
  <c r="AC81"/>
  <c r="I82"/>
  <c r="K82"/>
  <c r="L82" s="1"/>
  <c r="AC82"/>
  <c r="I83"/>
  <c r="K83"/>
  <c r="L83" s="1"/>
  <c r="AC83"/>
  <c r="I84"/>
  <c r="K84"/>
  <c r="L84" s="1"/>
  <c r="AC84"/>
  <c r="I85"/>
  <c r="K85"/>
  <c r="L85" s="1"/>
  <c r="AC85"/>
  <c r="I86"/>
  <c r="K86"/>
  <c r="L86" s="1"/>
  <c r="AC86"/>
  <c r="I87"/>
  <c r="K87"/>
  <c r="L87" s="1"/>
  <c r="AC87"/>
  <c r="I88"/>
  <c r="K88"/>
  <c r="L88" s="1"/>
  <c r="AC88"/>
  <c r="I89"/>
  <c r="K89"/>
  <c r="L89" s="1"/>
  <c r="AC89"/>
  <c r="H90"/>
  <c r="K90"/>
  <c r="H91"/>
  <c r="I91" s="1"/>
  <c r="AB2" i="3"/>
  <c r="C8" s="1"/>
  <c r="AB3"/>
  <c r="C9" s="1"/>
  <c r="I17"/>
  <c r="L17"/>
  <c r="N17"/>
  <c r="O17" s="1"/>
  <c r="Q17"/>
  <c r="R17" s="1"/>
  <c r="T17"/>
  <c r="U17" s="1"/>
  <c r="W17"/>
  <c r="X17" s="1"/>
  <c r="Z17"/>
  <c r="AA17" s="1"/>
  <c r="AC17"/>
  <c r="I18"/>
  <c r="L18"/>
  <c r="N18"/>
  <c r="O18" s="1"/>
  <c r="Q18"/>
  <c r="R18" s="1"/>
  <c r="T18"/>
  <c r="U18" s="1"/>
  <c r="W18"/>
  <c r="X18" s="1"/>
  <c r="Z18"/>
  <c r="AA18" s="1"/>
  <c r="AC18"/>
  <c r="I26"/>
  <c r="L26"/>
  <c r="N26"/>
  <c r="O26" s="1"/>
  <c r="Q26"/>
  <c r="R26" s="1"/>
  <c r="T26"/>
  <c r="U26" s="1"/>
  <c r="W26"/>
  <c r="X26" s="1"/>
  <c r="Z26"/>
  <c r="AA26" s="1"/>
  <c r="AC26"/>
  <c r="I20"/>
  <c r="L20"/>
  <c r="N20"/>
  <c r="O20" s="1"/>
  <c r="Q20"/>
  <c r="R20" s="1"/>
  <c r="T20"/>
  <c r="U20" s="1"/>
  <c r="W20"/>
  <c r="X20" s="1"/>
  <c r="Z20"/>
  <c r="AA20" s="1"/>
  <c r="AC20"/>
  <c r="I21"/>
  <c r="L21"/>
  <c r="N21"/>
  <c r="O21" s="1"/>
  <c r="Q21"/>
  <c r="R21" s="1"/>
  <c r="T21"/>
  <c r="U21" s="1"/>
  <c r="W21"/>
  <c r="X21" s="1"/>
  <c r="Z21"/>
  <c r="AA21" s="1"/>
  <c r="AC21"/>
  <c r="I43"/>
  <c r="L43"/>
  <c r="N43"/>
  <c r="O43" s="1"/>
  <c r="Q43"/>
  <c r="R43" s="1"/>
  <c r="T43"/>
  <c r="U43" s="1"/>
  <c r="W43"/>
  <c r="X43" s="1"/>
  <c r="Z43"/>
  <c r="AA43" s="1"/>
  <c r="AC43"/>
  <c r="I15"/>
  <c r="L15"/>
  <c r="N15"/>
  <c r="O15" s="1"/>
  <c r="Q15"/>
  <c r="R15" s="1"/>
  <c r="T15"/>
  <c r="U15" s="1"/>
  <c r="W15"/>
  <c r="X15" s="1"/>
  <c r="Z15"/>
  <c r="AA15" s="1"/>
  <c r="AC15"/>
  <c r="I44"/>
  <c r="L44"/>
  <c r="N44"/>
  <c r="O44" s="1"/>
  <c r="Q44"/>
  <c r="R44" s="1"/>
  <c r="T44"/>
  <c r="U44" s="1"/>
  <c r="W44"/>
  <c r="X44" s="1"/>
  <c r="Z44"/>
  <c r="AA44" s="1"/>
  <c r="AC44"/>
  <c r="I34"/>
  <c r="L34"/>
  <c r="N34"/>
  <c r="O34" s="1"/>
  <c r="Q34"/>
  <c r="R34" s="1"/>
  <c r="T34"/>
  <c r="U34" s="1"/>
  <c r="W34"/>
  <c r="X34" s="1"/>
  <c r="Z34"/>
  <c r="AA34" s="1"/>
  <c r="AC34"/>
  <c r="I45"/>
  <c r="L45"/>
  <c r="N45"/>
  <c r="O45" s="1"/>
  <c r="Q45"/>
  <c r="R45" s="1"/>
  <c r="T45"/>
  <c r="U45" s="1"/>
  <c r="W45"/>
  <c r="X45" s="1"/>
  <c r="Z45"/>
  <c r="AA45" s="1"/>
  <c r="AC45"/>
  <c r="I46"/>
  <c r="L46"/>
  <c r="N46"/>
  <c r="O46" s="1"/>
  <c r="Q46"/>
  <c r="R46" s="1"/>
  <c r="T46"/>
  <c r="U46" s="1"/>
  <c r="W46"/>
  <c r="X46" s="1"/>
  <c r="Z46"/>
  <c r="AA46" s="1"/>
  <c r="AC46"/>
  <c r="I39"/>
  <c r="L39"/>
  <c r="N39"/>
  <c r="O39" s="1"/>
  <c r="Q39"/>
  <c r="R39" s="1"/>
  <c r="T39"/>
  <c r="U39" s="1"/>
  <c r="W39"/>
  <c r="X39" s="1"/>
  <c r="Z39"/>
  <c r="AA39" s="1"/>
  <c r="AC39"/>
  <c r="I22"/>
  <c r="L22"/>
  <c r="N22"/>
  <c r="O22" s="1"/>
  <c r="Q22"/>
  <c r="R22" s="1"/>
  <c r="T22"/>
  <c r="U22" s="1"/>
  <c r="W22"/>
  <c r="X22" s="1"/>
  <c r="Z22"/>
  <c r="AA22" s="1"/>
  <c r="AC22"/>
  <c r="I31"/>
  <c r="L31"/>
  <c r="N31"/>
  <c r="O31" s="1"/>
  <c r="Q31"/>
  <c r="R31" s="1"/>
  <c r="T31"/>
  <c r="U31" s="1"/>
  <c r="W31"/>
  <c r="X31" s="1"/>
  <c r="Z31"/>
  <c r="AA31" s="1"/>
  <c r="AC31"/>
  <c r="I38"/>
  <c r="L38"/>
  <c r="N38"/>
  <c r="O38" s="1"/>
  <c r="Q38"/>
  <c r="R38" s="1"/>
  <c r="T38"/>
  <c r="U38" s="1"/>
  <c r="W38"/>
  <c r="X38" s="1"/>
  <c r="Z38"/>
  <c r="AA38" s="1"/>
  <c r="AC38"/>
  <c r="I47"/>
  <c r="L47"/>
  <c r="N47"/>
  <c r="O47" s="1"/>
  <c r="Q47"/>
  <c r="R47" s="1"/>
  <c r="T47"/>
  <c r="U47" s="1"/>
  <c r="W47"/>
  <c r="X47" s="1"/>
  <c r="Z47"/>
  <c r="AA47" s="1"/>
  <c r="AC47"/>
  <c r="I13"/>
  <c r="L13"/>
  <c r="N13"/>
  <c r="O13" s="1"/>
  <c r="Q13"/>
  <c r="R13" s="1"/>
  <c r="T13"/>
  <c r="U13" s="1"/>
  <c r="W13"/>
  <c r="X13" s="1"/>
  <c r="Z13"/>
  <c r="AA13" s="1"/>
  <c r="AC13"/>
  <c r="I25"/>
  <c r="L25"/>
  <c r="N25"/>
  <c r="O25" s="1"/>
  <c r="Q25"/>
  <c r="R25" s="1"/>
  <c r="T25"/>
  <c r="U25" s="1"/>
  <c r="W25"/>
  <c r="X25" s="1"/>
  <c r="Z25"/>
  <c r="AA25" s="1"/>
  <c r="AC25"/>
  <c r="I33"/>
  <c r="L33"/>
  <c r="N33"/>
  <c r="O33" s="1"/>
  <c r="Q33"/>
  <c r="R33" s="1"/>
  <c r="T33"/>
  <c r="U33" s="1"/>
  <c r="W33"/>
  <c r="X33" s="1"/>
  <c r="Z33"/>
  <c r="AA33" s="1"/>
  <c r="AC33"/>
  <c r="I11"/>
  <c r="L11"/>
  <c r="N11"/>
  <c r="O11" s="1"/>
  <c r="Q11"/>
  <c r="R11" s="1"/>
  <c r="T11"/>
  <c r="U11" s="1"/>
  <c r="W11"/>
  <c r="X11" s="1"/>
  <c r="Z11"/>
  <c r="AA11" s="1"/>
  <c r="AC11"/>
  <c r="I12"/>
  <c r="L12"/>
  <c r="N12"/>
  <c r="O12" s="1"/>
  <c r="Q12"/>
  <c r="R12" s="1"/>
  <c r="T12"/>
  <c r="U12" s="1"/>
  <c r="W12"/>
  <c r="X12" s="1"/>
  <c r="Z12"/>
  <c r="AA12" s="1"/>
  <c r="AC12"/>
  <c r="I32"/>
  <c r="L32"/>
  <c r="N32"/>
  <c r="O32" s="1"/>
  <c r="Q32"/>
  <c r="R32" s="1"/>
  <c r="T32"/>
  <c r="U32" s="1"/>
  <c r="W32"/>
  <c r="X32" s="1"/>
  <c r="Z32"/>
  <c r="AA32" s="1"/>
  <c r="AC32"/>
  <c r="I14"/>
  <c r="L14"/>
  <c r="N14"/>
  <c r="O14" s="1"/>
  <c r="Q14"/>
  <c r="R14" s="1"/>
  <c r="T14"/>
  <c r="U14" s="1"/>
  <c r="W14"/>
  <c r="X14" s="1"/>
  <c r="Z14"/>
  <c r="AA14" s="1"/>
  <c r="AC14"/>
  <c r="I16"/>
  <c r="L16"/>
  <c r="N16"/>
  <c r="O16" s="1"/>
  <c r="Q16"/>
  <c r="R16" s="1"/>
  <c r="T16"/>
  <c r="U16" s="1"/>
  <c r="W16"/>
  <c r="X16" s="1"/>
  <c r="Z16"/>
  <c r="AA16" s="1"/>
  <c r="AC16"/>
  <c r="I36"/>
  <c r="L36"/>
  <c r="N36"/>
  <c r="O36" s="1"/>
  <c r="Q36"/>
  <c r="R36" s="1"/>
  <c r="T36"/>
  <c r="U36" s="1"/>
  <c r="W36"/>
  <c r="X36" s="1"/>
  <c r="Z36"/>
  <c r="AA36" s="1"/>
  <c r="AC36"/>
  <c r="I37"/>
  <c r="L37"/>
  <c r="N37"/>
  <c r="O37" s="1"/>
  <c r="Q37"/>
  <c r="R37" s="1"/>
  <c r="T37"/>
  <c r="U37" s="1"/>
  <c r="W37"/>
  <c r="X37" s="1"/>
  <c r="Z37"/>
  <c r="AA37" s="1"/>
  <c r="AC37"/>
  <c r="I19"/>
  <c r="L19"/>
  <c r="N19"/>
  <c r="O19" s="1"/>
  <c r="Q19"/>
  <c r="R19" s="1"/>
  <c r="T19"/>
  <c r="U19" s="1"/>
  <c r="W19"/>
  <c r="X19" s="1"/>
  <c r="Z19"/>
  <c r="AA19" s="1"/>
  <c r="AC19"/>
  <c r="I40"/>
  <c r="L40"/>
  <c r="N40"/>
  <c r="O40" s="1"/>
  <c r="Q40"/>
  <c r="R40" s="1"/>
  <c r="T40"/>
  <c r="U40" s="1"/>
  <c r="W40"/>
  <c r="X40" s="1"/>
  <c r="Z40"/>
  <c r="AA40" s="1"/>
  <c r="AC40"/>
  <c r="I41"/>
  <c r="L41"/>
  <c r="N41"/>
  <c r="O41" s="1"/>
  <c r="Q41"/>
  <c r="R41" s="1"/>
  <c r="T41"/>
  <c r="U41" s="1"/>
  <c r="W41"/>
  <c r="X41" s="1"/>
  <c r="Z41"/>
  <c r="AA41" s="1"/>
  <c r="AC41"/>
  <c r="I24"/>
  <c r="L24"/>
  <c r="N24"/>
  <c r="O24" s="1"/>
  <c r="Q24"/>
  <c r="R24" s="1"/>
  <c r="T24"/>
  <c r="U24" s="1"/>
  <c r="W24"/>
  <c r="X24" s="1"/>
  <c r="Z24"/>
  <c r="AA24" s="1"/>
  <c r="AC24"/>
  <c r="I42"/>
  <c r="L42"/>
  <c r="N42"/>
  <c r="O42" s="1"/>
  <c r="Q42"/>
  <c r="R42" s="1"/>
  <c r="T42"/>
  <c r="U42" s="1"/>
  <c r="W42"/>
  <c r="X42" s="1"/>
  <c r="Z42"/>
  <c r="AA42" s="1"/>
  <c r="AC42"/>
  <c r="I27"/>
  <c r="L27"/>
  <c r="N27"/>
  <c r="O27" s="1"/>
  <c r="Q27"/>
  <c r="R27" s="1"/>
  <c r="T27"/>
  <c r="U27" s="1"/>
  <c r="W27"/>
  <c r="X27" s="1"/>
  <c r="Z27"/>
  <c r="AA27" s="1"/>
  <c r="AC27"/>
  <c r="I29"/>
  <c r="L29"/>
  <c r="N29"/>
  <c r="O29" s="1"/>
  <c r="Q29"/>
  <c r="R29" s="1"/>
  <c r="T29"/>
  <c r="U29" s="1"/>
  <c r="W29"/>
  <c r="X29" s="1"/>
  <c r="Z29"/>
  <c r="AA29" s="1"/>
  <c r="AC29"/>
  <c r="I48"/>
  <c r="L48"/>
  <c r="N48"/>
  <c r="O48" s="1"/>
  <c r="Q48"/>
  <c r="R48" s="1"/>
  <c r="T48"/>
  <c r="U48" s="1"/>
  <c r="W48"/>
  <c r="X48" s="1"/>
  <c r="Z48"/>
  <c r="AA48" s="1"/>
  <c r="AC48"/>
  <c r="I35"/>
  <c r="L35"/>
  <c r="N35"/>
  <c r="O35" s="1"/>
  <c r="Q35"/>
  <c r="R35" s="1"/>
  <c r="T35"/>
  <c r="U35" s="1"/>
  <c r="W35"/>
  <c r="X35" s="1"/>
  <c r="Z35"/>
  <c r="AA35" s="1"/>
  <c r="AC35"/>
  <c r="I23"/>
  <c r="L23"/>
  <c r="N23"/>
  <c r="O23" s="1"/>
  <c r="Q23"/>
  <c r="R23" s="1"/>
  <c r="T23"/>
  <c r="U23" s="1"/>
  <c r="W23"/>
  <c r="X23" s="1"/>
  <c r="Z23"/>
  <c r="AA23" s="1"/>
  <c r="AC23"/>
  <c r="I28"/>
  <c r="L28"/>
  <c r="N28"/>
  <c r="O28" s="1"/>
  <c r="Q28"/>
  <c r="R28" s="1"/>
  <c r="T28"/>
  <c r="U28" s="1"/>
  <c r="W28"/>
  <c r="X28" s="1"/>
  <c r="Z28"/>
  <c r="AA28" s="1"/>
  <c r="AC28"/>
  <c r="I30"/>
  <c r="L30"/>
  <c r="N30"/>
  <c r="O30" s="1"/>
  <c r="Q30"/>
  <c r="R30" s="1"/>
  <c r="T30"/>
  <c r="U30" s="1"/>
  <c r="W30"/>
  <c r="X30" s="1"/>
  <c r="Z30"/>
  <c r="AA30" s="1"/>
  <c r="AC30"/>
  <c r="I49"/>
  <c r="N49"/>
  <c r="O49" s="1"/>
  <c r="Q49"/>
  <c r="R49" s="1"/>
  <c r="T49"/>
  <c r="U49" s="1"/>
  <c r="W49"/>
  <c r="X49" s="1"/>
  <c r="Z49"/>
  <c r="AA49" s="1"/>
  <c r="AC49"/>
  <c r="I50"/>
  <c r="L50"/>
  <c r="N50"/>
  <c r="O50" s="1"/>
  <c r="Q50"/>
  <c r="R50" s="1"/>
  <c r="T50"/>
  <c r="U50" s="1"/>
  <c r="W50"/>
  <c r="X50" s="1"/>
  <c r="Z50"/>
  <c r="AA50" s="1"/>
  <c r="AC50"/>
  <c r="I51"/>
  <c r="L51"/>
  <c r="N51"/>
  <c r="O51" s="1"/>
  <c r="Q51"/>
  <c r="R51" s="1"/>
  <c r="T51"/>
  <c r="U51" s="1"/>
  <c r="W51"/>
  <c r="X51" s="1"/>
  <c r="Z51"/>
  <c r="AA51" s="1"/>
  <c r="AC51"/>
  <c r="I52"/>
  <c r="L52"/>
  <c r="N52"/>
  <c r="O52" s="1"/>
  <c r="Q52"/>
  <c r="R52" s="1"/>
  <c r="T52"/>
  <c r="U52" s="1"/>
  <c r="W52"/>
  <c r="X52" s="1"/>
  <c r="Z52"/>
  <c r="AA52" s="1"/>
  <c r="AC52"/>
  <c r="I53"/>
  <c r="N53"/>
  <c r="O53" s="1"/>
  <c r="Q53"/>
  <c r="R53" s="1"/>
  <c r="T53"/>
  <c r="U53" s="1"/>
  <c r="W53"/>
  <c r="X53" s="1"/>
  <c r="Z53"/>
  <c r="AA53" s="1"/>
  <c r="AC53"/>
  <c r="I54"/>
  <c r="L54"/>
  <c r="N54"/>
  <c r="O54" s="1"/>
  <c r="Q54"/>
  <c r="R54" s="1"/>
  <c r="T54"/>
  <c r="U54" s="1"/>
  <c r="W54"/>
  <c r="X54" s="1"/>
  <c r="Z54"/>
  <c r="AA54" s="1"/>
  <c r="AC54"/>
  <c r="I55"/>
  <c r="L55"/>
  <c r="N55"/>
  <c r="O55" s="1"/>
  <c r="Q55"/>
  <c r="R55" s="1"/>
  <c r="T55"/>
  <c r="U55" s="1"/>
  <c r="W55"/>
  <c r="X55" s="1"/>
  <c r="Z55"/>
  <c r="AA55" s="1"/>
  <c r="AC55"/>
  <c r="I56"/>
  <c r="L56"/>
  <c r="N56"/>
  <c r="O56" s="1"/>
  <c r="Q56"/>
  <c r="R56" s="1"/>
  <c r="T56"/>
  <c r="U56" s="1"/>
  <c r="W56"/>
  <c r="X56" s="1"/>
  <c r="Z56"/>
  <c r="AA56" s="1"/>
  <c r="AC56"/>
  <c r="I57"/>
  <c r="L57"/>
  <c r="N57"/>
  <c r="O57" s="1"/>
  <c r="Q57"/>
  <c r="R57" s="1"/>
  <c r="T57"/>
  <c r="U57" s="1"/>
  <c r="W57"/>
  <c r="X57" s="1"/>
  <c r="Z57"/>
  <c r="AA57" s="1"/>
  <c r="AC57"/>
  <c r="I58"/>
  <c r="L58"/>
  <c r="N58"/>
  <c r="O58" s="1"/>
  <c r="Q58"/>
  <c r="R58" s="1"/>
  <c r="T58"/>
  <c r="U58" s="1"/>
  <c r="W58"/>
  <c r="X58" s="1"/>
  <c r="Z58"/>
  <c r="AA58" s="1"/>
  <c r="AC58"/>
  <c r="I59"/>
  <c r="L59"/>
  <c r="N59"/>
  <c r="O59" s="1"/>
  <c r="Q59"/>
  <c r="R59" s="1"/>
  <c r="T59"/>
  <c r="U59" s="1"/>
  <c r="W59"/>
  <c r="X59" s="1"/>
  <c r="Z59"/>
  <c r="AA59" s="1"/>
  <c r="AC59"/>
  <c r="I60"/>
  <c r="L60"/>
  <c r="N60"/>
  <c r="O60" s="1"/>
  <c r="Q60"/>
  <c r="R60" s="1"/>
  <c r="T60"/>
  <c r="U60" s="1"/>
  <c r="W60"/>
  <c r="X60" s="1"/>
  <c r="Z60"/>
  <c r="AA60" s="1"/>
  <c r="AC60"/>
  <c r="I61"/>
  <c r="L61"/>
  <c r="N61"/>
  <c r="O61" s="1"/>
  <c r="Q61"/>
  <c r="R61" s="1"/>
  <c r="T61"/>
  <c r="U61" s="1"/>
  <c r="W61"/>
  <c r="X61" s="1"/>
  <c r="Z61"/>
  <c r="AA61" s="1"/>
  <c r="AC61"/>
  <c r="I62"/>
  <c r="L62"/>
  <c r="N62"/>
  <c r="O62" s="1"/>
  <c r="Q62"/>
  <c r="R62" s="1"/>
  <c r="T62"/>
  <c r="U62" s="1"/>
  <c r="W62"/>
  <c r="X62" s="1"/>
  <c r="Z62"/>
  <c r="AA62" s="1"/>
  <c r="AC62"/>
  <c r="I63"/>
  <c r="L63"/>
  <c r="N63"/>
  <c r="O63" s="1"/>
  <c r="Q63"/>
  <c r="R63" s="1"/>
  <c r="T63"/>
  <c r="U63" s="1"/>
  <c r="W63"/>
  <c r="X63" s="1"/>
  <c r="Z63"/>
  <c r="AA63" s="1"/>
  <c r="AC63"/>
  <c r="I64"/>
  <c r="N64"/>
  <c r="O64" s="1"/>
  <c r="Q64"/>
  <c r="R64" s="1"/>
  <c r="T64"/>
  <c r="U64" s="1"/>
  <c r="W64"/>
  <c r="X64" s="1"/>
  <c r="Z64"/>
  <c r="AA64" s="1"/>
  <c r="AC64"/>
  <c r="I65"/>
  <c r="L65"/>
  <c r="N65"/>
  <c r="O65" s="1"/>
  <c r="Q65"/>
  <c r="R65" s="1"/>
  <c r="T65"/>
  <c r="U65" s="1"/>
  <c r="W65"/>
  <c r="X65" s="1"/>
  <c r="Z65"/>
  <c r="AA65" s="1"/>
  <c r="AC65"/>
  <c r="I66"/>
  <c r="L66"/>
  <c r="N66"/>
  <c r="O66" s="1"/>
  <c r="Q66"/>
  <c r="R66" s="1"/>
  <c r="T66"/>
  <c r="U66" s="1"/>
  <c r="W66"/>
  <c r="X66" s="1"/>
  <c r="Z66"/>
  <c r="AA66" s="1"/>
  <c r="AC66"/>
  <c r="I67"/>
  <c r="L67"/>
  <c r="N67"/>
  <c r="O67" s="1"/>
  <c r="Q67"/>
  <c r="R67" s="1"/>
  <c r="T67"/>
  <c r="U67" s="1"/>
  <c r="W67"/>
  <c r="X67" s="1"/>
  <c r="Z67"/>
  <c r="AA67" s="1"/>
  <c r="AC67"/>
  <c r="I68"/>
  <c r="N68"/>
  <c r="O68" s="1"/>
  <c r="Q68"/>
  <c r="R68" s="1"/>
  <c r="T68"/>
  <c r="U68" s="1"/>
  <c r="W68"/>
  <c r="X68" s="1"/>
  <c r="Z68"/>
  <c r="AA68" s="1"/>
  <c r="AC68"/>
  <c r="I69"/>
  <c r="L69"/>
  <c r="N69"/>
  <c r="O69" s="1"/>
  <c r="Q69"/>
  <c r="R69" s="1"/>
  <c r="T69"/>
  <c r="U69" s="1"/>
  <c r="W69"/>
  <c r="X69" s="1"/>
  <c r="Z69"/>
  <c r="AA69" s="1"/>
  <c r="AC69"/>
  <c r="I70"/>
  <c r="L70"/>
  <c r="N70"/>
  <c r="O70" s="1"/>
  <c r="Q70"/>
  <c r="R70" s="1"/>
  <c r="T70"/>
  <c r="U70" s="1"/>
  <c r="W70"/>
  <c r="X70" s="1"/>
  <c r="Z70"/>
  <c r="AA70" s="1"/>
  <c r="AC70"/>
  <c r="H71"/>
  <c r="I71" s="1"/>
  <c r="N71"/>
  <c r="O71" s="1"/>
  <c r="Q71"/>
  <c r="R71" s="1"/>
  <c r="T71"/>
  <c r="U71" s="1"/>
  <c r="W71"/>
  <c r="X71" s="1"/>
  <c r="Z71"/>
  <c r="AA71" s="1"/>
  <c r="AC71"/>
  <c r="H72"/>
  <c r="I72" s="1"/>
  <c r="N72"/>
  <c r="O72" s="1"/>
  <c r="Q72"/>
  <c r="R72" s="1"/>
  <c r="T72"/>
  <c r="U72" s="1"/>
  <c r="W72"/>
  <c r="X72" s="1"/>
  <c r="Z72"/>
  <c r="AA72" s="1"/>
  <c r="AC72"/>
  <c r="H73"/>
  <c r="I73" s="1"/>
  <c r="N73"/>
  <c r="O73" s="1"/>
  <c r="Q73"/>
  <c r="R73" s="1"/>
  <c r="T73"/>
  <c r="U73" s="1"/>
  <c r="W73"/>
  <c r="X73" s="1"/>
  <c r="Z73"/>
  <c r="AA73" s="1"/>
  <c r="AC73"/>
  <c r="H74"/>
  <c r="I74" s="1"/>
  <c r="N74"/>
  <c r="O74" s="1"/>
  <c r="Q74"/>
  <c r="R74" s="1"/>
  <c r="T74"/>
  <c r="U74" s="1"/>
  <c r="W74"/>
  <c r="X74" s="1"/>
  <c r="Z74"/>
  <c r="AA74" s="1"/>
  <c r="AC74"/>
  <c r="H75"/>
  <c r="I75" s="1"/>
  <c r="N75"/>
  <c r="O75" s="1"/>
  <c r="Q75"/>
  <c r="R75" s="1"/>
  <c r="T75"/>
  <c r="U75" s="1"/>
  <c r="W75"/>
  <c r="X75" s="1"/>
  <c r="Z75"/>
  <c r="AA75" s="1"/>
  <c r="AC75"/>
  <c r="H76"/>
  <c r="I76" s="1"/>
  <c r="N76"/>
  <c r="O76" s="1"/>
  <c r="Q76"/>
  <c r="R76" s="1"/>
  <c r="T76"/>
  <c r="U76" s="1"/>
  <c r="W76"/>
  <c r="X76" s="1"/>
  <c r="Z76"/>
  <c r="AA76" s="1"/>
  <c r="AC76"/>
  <c r="H77"/>
  <c r="I77" s="1"/>
  <c r="N77"/>
  <c r="O77" s="1"/>
  <c r="Q77"/>
  <c r="R77" s="1"/>
  <c r="T77"/>
  <c r="U77" s="1"/>
  <c r="W77"/>
  <c r="X77" s="1"/>
  <c r="Z77"/>
  <c r="AA77" s="1"/>
  <c r="AC77"/>
  <c r="H78"/>
  <c r="I78" s="1"/>
  <c r="N78"/>
  <c r="O78" s="1"/>
  <c r="Q78"/>
  <c r="R78" s="1"/>
  <c r="T78"/>
  <c r="U78" s="1"/>
  <c r="W78"/>
  <c r="X78" s="1"/>
  <c r="Z78"/>
  <c r="AA78" s="1"/>
  <c r="AC78"/>
  <c r="H79"/>
  <c r="I79" s="1"/>
  <c r="N79"/>
  <c r="O79" s="1"/>
  <c r="Q79"/>
  <c r="R79" s="1"/>
  <c r="T79"/>
  <c r="U79" s="1"/>
  <c r="W79"/>
  <c r="X79" s="1"/>
  <c r="Z79"/>
  <c r="AA79" s="1"/>
  <c r="AC79"/>
  <c r="H80"/>
  <c r="I80" s="1"/>
  <c r="N80"/>
  <c r="O80" s="1"/>
  <c r="Q80"/>
  <c r="R80" s="1"/>
  <c r="T80"/>
  <c r="U80" s="1"/>
  <c r="W80"/>
  <c r="X80" s="1"/>
  <c r="Z80"/>
  <c r="AA80" s="1"/>
  <c r="AC80"/>
  <c r="H81"/>
  <c r="I81" s="1"/>
  <c r="N81"/>
  <c r="O81" s="1"/>
  <c r="Q81"/>
  <c r="R81" s="1"/>
  <c r="T81"/>
  <c r="U81" s="1"/>
  <c r="W81"/>
  <c r="X81" s="1"/>
  <c r="Z81"/>
  <c r="AA81" s="1"/>
  <c r="AC81"/>
  <c r="H82"/>
  <c r="I82" s="1"/>
  <c r="N82"/>
  <c r="O82" s="1"/>
  <c r="Q82"/>
  <c r="R82" s="1"/>
  <c r="T82"/>
  <c r="U82" s="1"/>
  <c r="W82"/>
  <c r="X82" s="1"/>
  <c r="Z82"/>
  <c r="AA82" s="1"/>
  <c r="AC82"/>
  <c r="H83"/>
  <c r="I83" s="1"/>
  <c r="N83"/>
  <c r="O83" s="1"/>
  <c r="Q83"/>
  <c r="R83" s="1"/>
  <c r="T83"/>
  <c r="U83" s="1"/>
  <c r="W83"/>
  <c r="X83" s="1"/>
  <c r="Z83"/>
  <c r="AA83" s="1"/>
  <c r="AC83"/>
  <c r="H84"/>
  <c r="I84" s="1"/>
  <c r="N84"/>
  <c r="O84" s="1"/>
  <c r="Q84"/>
  <c r="R84" s="1"/>
  <c r="T84"/>
  <c r="U84" s="1"/>
  <c r="W84"/>
  <c r="X84" s="1"/>
  <c r="Z84"/>
  <c r="AA84" s="1"/>
  <c r="AC84"/>
  <c r="H85"/>
  <c r="I85" s="1"/>
  <c r="N85"/>
  <c r="O85" s="1"/>
  <c r="Q85"/>
  <c r="R85" s="1"/>
  <c r="T85"/>
  <c r="U85" s="1"/>
  <c r="W85"/>
  <c r="X85" s="1"/>
  <c r="Z85"/>
  <c r="AA85" s="1"/>
  <c r="AC85"/>
  <c r="H86"/>
  <c r="I86" s="1"/>
  <c r="N86"/>
  <c r="O86" s="1"/>
  <c r="Q86"/>
  <c r="R86" s="1"/>
  <c r="T86"/>
  <c r="U86" s="1"/>
  <c r="W86"/>
  <c r="X86" s="1"/>
  <c r="Z86"/>
  <c r="AA86" s="1"/>
  <c r="AC86"/>
  <c r="H87"/>
  <c r="I87" s="1"/>
  <c r="N87"/>
  <c r="O87" s="1"/>
  <c r="Q87"/>
  <c r="R87" s="1"/>
  <c r="T87"/>
  <c r="U87" s="1"/>
  <c r="W87"/>
  <c r="X87" s="1"/>
  <c r="Z87"/>
  <c r="AA87" s="1"/>
  <c r="AC87"/>
  <c r="H88"/>
  <c r="I88" s="1"/>
  <c r="N88"/>
  <c r="O88" s="1"/>
  <c r="Q88"/>
  <c r="R88" s="1"/>
  <c r="T88"/>
  <c r="U88" s="1"/>
  <c r="W88"/>
  <c r="X88" s="1"/>
  <c r="Z88"/>
  <c r="AA88" s="1"/>
  <c r="AC88"/>
  <c r="H89"/>
  <c r="K89"/>
  <c r="N89"/>
  <c r="Q89"/>
  <c r="T89"/>
  <c r="W89"/>
  <c r="Z89"/>
  <c r="H90"/>
  <c r="I90" s="1"/>
  <c r="N90"/>
  <c r="O90" s="1"/>
  <c r="Q90"/>
  <c r="R90" s="1"/>
  <c r="T90"/>
  <c r="U90" s="1"/>
  <c r="W90"/>
  <c r="X90" s="1"/>
  <c r="Z90"/>
  <c r="AA90" s="1"/>
  <c r="I55" i="4"/>
  <c r="L55"/>
  <c r="N55"/>
  <c r="O55" s="1"/>
  <c r="Q55"/>
  <c r="R55" s="1"/>
  <c r="T55"/>
  <c r="U55" s="1"/>
  <c r="W55"/>
  <c r="X55" s="1"/>
  <c r="Z55"/>
  <c r="AA55" s="1"/>
  <c r="AC55"/>
  <c r="I17"/>
  <c r="L17"/>
  <c r="N17"/>
  <c r="O17" s="1"/>
  <c r="Q17"/>
  <c r="R17" s="1"/>
  <c r="T17"/>
  <c r="U17" s="1"/>
  <c r="W17"/>
  <c r="X17" s="1"/>
  <c r="Z17"/>
  <c r="AA17" s="1"/>
  <c r="AC17"/>
  <c r="I61"/>
  <c r="L61"/>
  <c r="N61"/>
  <c r="O61" s="1"/>
  <c r="Q61"/>
  <c r="R61" s="1"/>
  <c r="T61"/>
  <c r="U61" s="1"/>
  <c r="W61"/>
  <c r="X61" s="1"/>
  <c r="Z61"/>
  <c r="AA61" s="1"/>
  <c r="AC61"/>
  <c r="I29"/>
  <c r="L29"/>
  <c r="N29"/>
  <c r="O29" s="1"/>
  <c r="Q29"/>
  <c r="R29" s="1"/>
  <c r="T29"/>
  <c r="U29" s="1"/>
  <c r="W29"/>
  <c r="X29" s="1"/>
  <c r="Z29"/>
  <c r="AA29" s="1"/>
  <c r="AC29"/>
  <c r="I66"/>
  <c r="L66"/>
  <c r="N66"/>
  <c r="O66" s="1"/>
  <c r="Q66"/>
  <c r="R66" s="1"/>
  <c r="T66"/>
  <c r="U66" s="1"/>
  <c r="W66"/>
  <c r="X66" s="1"/>
  <c r="Z66"/>
  <c r="AA66" s="1"/>
  <c r="AC66"/>
  <c r="I13"/>
  <c r="L13"/>
  <c r="N13"/>
  <c r="O13" s="1"/>
  <c r="Q13"/>
  <c r="R13" s="1"/>
  <c r="T13"/>
  <c r="U13" s="1"/>
  <c r="W13"/>
  <c r="X13" s="1"/>
  <c r="Z13"/>
  <c r="AA13" s="1"/>
  <c r="AC13"/>
  <c r="I11"/>
  <c r="L11"/>
  <c r="N11"/>
  <c r="O11" s="1"/>
  <c r="Q11"/>
  <c r="R11" s="1"/>
  <c r="T11"/>
  <c r="U11" s="1"/>
  <c r="W11"/>
  <c r="X11" s="1"/>
  <c r="Z11"/>
  <c r="AA11" s="1"/>
  <c r="AC11"/>
  <c r="I67"/>
  <c r="L67"/>
  <c r="N67"/>
  <c r="O67" s="1"/>
  <c r="Q67"/>
  <c r="R67" s="1"/>
  <c r="T67"/>
  <c r="U67" s="1"/>
  <c r="W67"/>
  <c r="X67" s="1"/>
  <c r="Z67"/>
  <c r="AA67" s="1"/>
  <c r="AC67"/>
  <c r="I14"/>
  <c r="L14"/>
  <c r="N14"/>
  <c r="O14" s="1"/>
  <c r="Q14"/>
  <c r="R14" s="1"/>
  <c r="T14"/>
  <c r="U14" s="1"/>
  <c r="W14"/>
  <c r="X14" s="1"/>
  <c r="Z14"/>
  <c r="AA14" s="1"/>
  <c r="AC14"/>
  <c r="I68"/>
  <c r="L68"/>
  <c r="N68"/>
  <c r="O68" s="1"/>
  <c r="Q68"/>
  <c r="R68" s="1"/>
  <c r="T68"/>
  <c r="U68" s="1"/>
  <c r="W68"/>
  <c r="X68" s="1"/>
  <c r="Z68"/>
  <c r="AA68" s="1"/>
  <c r="AC68"/>
  <c r="I32"/>
  <c r="L32"/>
  <c r="N32"/>
  <c r="O32" s="1"/>
  <c r="Q32"/>
  <c r="R32" s="1"/>
  <c r="T32"/>
  <c r="U32" s="1"/>
  <c r="W32"/>
  <c r="X32" s="1"/>
  <c r="Z32"/>
  <c r="AA32" s="1"/>
  <c r="AC32"/>
  <c r="I26"/>
  <c r="L26"/>
  <c r="N26"/>
  <c r="O26" s="1"/>
  <c r="Q26"/>
  <c r="R26" s="1"/>
  <c r="T26"/>
  <c r="U26" s="1"/>
  <c r="W26"/>
  <c r="X26" s="1"/>
  <c r="Z26"/>
  <c r="AA26" s="1"/>
  <c r="AC26"/>
  <c r="I15"/>
  <c r="L15"/>
  <c r="N15"/>
  <c r="O15" s="1"/>
  <c r="Q15"/>
  <c r="R15" s="1"/>
  <c r="T15"/>
  <c r="U15" s="1"/>
  <c r="W15"/>
  <c r="X15" s="1"/>
  <c r="Z15"/>
  <c r="AA15" s="1"/>
  <c r="AC15"/>
  <c r="I27"/>
  <c r="L27"/>
  <c r="N27"/>
  <c r="O27" s="1"/>
  <c r="Q27"/>
  <c r="R27" s="1"/>
  <c r="T27"/>
  <c r="U27" s="1"/>
  <c r="W27"/>
  <c r="X27" s="1"/>
  <c r="Z27"/>
  <c r="AA27" s="1"/>
  <c r="AC27"/>
  <c r="I49"/>
  <c r="L49"/>
  <c r="N49"/>
  <c r="O49" s="1"/>
  <c r="Q49"/>
  <c r="R49" s="1"/>
  <c r="T49"/>
  <c r="U49" s="1"/>
  <c r="W49"/>
  <c r="X49" s="1"/>
  <c r="Z49"/>
  <c r="AA49" s="1"/>
  <c r="AC49"/>
  <c r="I40"/>
  <c r="L40"/>
  <c r="N40"/>
  <c r="O40"/>
  <c r="Q40"/>
  <c r="R40" s="1"/>
  <c r="T40"/>
  <c r="U40" s="1"/>
  <c r="W40"/>
  <c r="X40" s="1"/>
  <c r="Z40"/>
  <c r="AA40" s="1"/>
  <c r="AC40"/>
  <c r="I63"/>
  <c r="L63"/>
  <c r="N63"/>
  <c r="O63" s="1"/>
  <c r="Q63"/>
  <c r="R63" s="1"/>
  <c r="T63"/>
  <c r="U63" s="1"/>
  <c r="W63"/>
  <c r="X63" s="1"/>
  <c r="Z63"/>
  <c r="AA63" s="1"/>
  <c r="AC63"/>
  <c r="I18"/>
  <c r="L18"/>
  <c r="N18"/>
  <c r="O18" s="1"/>
  <c r="Q18"/>
  <c r="R18" s="1"/>
  <c r="T18"/>
  <c r="U18" s="1"/>
  <c r="W18"/>
  <c r="X18" s="1"/>
  <c r="Z18"/>
  <c r="AA18" s="1"/>
  <c r="AC18"/>
  <c r="I20"/>
  <c r="L20"/>
  <c r="N20"/>
  <c r="O20" s="1"/>
  <c r="Q20"/>
  <c r="R20" s="1"/>
  <c r="T20"/>
  <c r="U20" s="1"/>
  <c r="W20"/>
  <c r="X20" s="1"/>
  <c r="Z20"/>
  <c r="AA20" s="1"/>
  <c r="AC20"/>
  <c r="I69"/>
  <c r="L69"/>
  <c r="N69"/>
  <c r="O69" s="1"/>
  <c r="Q69"/>
  <c r="R69" s="1"/>
  <c r="T69"/>
  <c r="U69" s="1"/>
  <c r="W69"/>
  <c r="X69" s="1"/>
  <c r="Z69"/>
  <c r="AA69" s="1"/>
  <c r="AC69"/>
  <c r="I70"/>
  <c r="L70"/>
  <c r="N70"/>
  <c r="O70" s="1"/>
  <c r="Q70"/>
  <c r="R70" s="1"/>
  <c r="T70"/>
  <c r="U70" s="1"/>
  <c r="W70"/>
  <c r="X70" s="1"/>
  <c r="Z70"/>
  <c r="AA70" s="1"/>
  <c r="AC70"/>
  <c r="I51"/>
  <c r="L51"/>
  <c r="N51"/>
  <c r="O51" s="1"/>
  <c r="Q51"/>
  <c r="R51" s="1"/>
  <c r="T51"/>
  <c r="U51" s="1"/>
  <c r="W51"/>
  <c r="X51" s="1"/>
  <c r="Z51"/>
  <c r="AA51" s="1"/>
  <c r="AC51"/>
  <c r="I72"/>
  <c r="L72"/>
  <c r="N72"/>
  <c r="O72" s="1"/>
  <c r="Q72"/>
  <c r="R72" s="1"/>
  <c r="T72"/>
  <c r="U72" s="1"/>
  <c r="W72"/>
  <c r="X72" s="1"/>
  <c r="Z72"/>
  <c r="AA72" s="1"/>
  <c r="AC72"/>
  <c r="I53"/>
  <c r="L53"/>
  <c r="N53"/>
  <c r="O53" s="1"/>
  <c r="Q53"/>
  <c r="R53" s="1"/>
  <c r="T53"/>
  <c r="U53" s="1"/>
  <c r="W53"/>
  <c r="X53" s="1"/>
  <c r="Z53"/>
  <c r="AA53" s="1"/>
  <c r="AC53"/>
  <c r="I56"/>
  <c r="L56"/>
  <c r="N56"/>
  <c r="O56" s="1"/>
  <c r="Q56"/>
  <c r="R56" s="1"/>
  <c r="T56"/>
  <c r="U56" s="1"/>
  <c r="W56"/>
  <c r="X56" s="1"/>
  <c r="Z56"/>
  <c r="AA56" s="1"/>
  <c r="AC56"/>
  <c r="I30"/>
  <c r="L30"/>
  <c r="N30"/>
  <c r="O30" s="1"/>
  <c r="Q30"/>
  <c r="R30" s="1"/>
  <c r="T30"/>
  <c r="U30" s="1"/>
  <c r="W30"/>
  <c r="X30" s="1"/>
  <c r="Z30"/>
  <c r="AA30" s="1"/>
  <c r="AC30"/>
  <c r="I44"/>
  <c r="L44"/>
  <c r="N44"/>
  <c r="O44" s="1"/>
  <c r="Q44"/>
  <c r="R44" s="1"/>
  <c r="T44"/>
  <c r="U44" s="1"/>
  <c r="W44"/>
  <c r="X44" s="1"/>
  <c r="Z44"/>
  <c r="AA44" s="1"/>
  <c r="AC44"/>
  <c r="I73"/>
  <c r="L73"/>
  <c r="N73"/>
  <c r="O73" s="1"/>
  <c r="Q73"/>
  <c r="R73" s="1"/>
  <c r="T73"/>
  <c r="U73" s="1"/>
  <c r="W73"/>
  <c r="X73" s="1"/>
  <c r="Z73"/>
  <c r="AA73" s="1"/>
  <c r="AC73"/>
  <c r="I74"/>
  <c r="L74"/>
  <c r="N74"/>
  <c r="O74" s="1"/>
  <c r="Q74"/>
  <c r="R74" s="1"/>
  <c r="T74"/>
  <c r="U74" s="1"/>
  <c r="W74"/>
  <c r="X74" s="1"/>
  <c r="Z74"/>
  <c r="AA74" s="1"/>
  <c r="AC74"/>
  <c r="H75"/>
  <c r="I75" s="1"/>
  <c r="L75"/>
  <c r="N75"/>
  <c r="O75" s="1"/>
  <c r="Q75"/>
  <c r="R75" s="1"/>
  <c r="T75"/>
  <c r="U75" s="1"/>
  <c r="W75"/>
  <c r="X75" s="1"/>
  <c r="Z75"/>
  <c r="AA75" s="1"/>
  <c r="AC75"/>
  <c r="I35"/>
  <c r="L35"/>
  <c r="N35"/>
  <c r="O35" s="1"/>
  <c r="Q35"/>
  <c r="R35" s="1"/>
  <c r="T35"/>
  <c r="U35" s="1"/>
  <c r="W35"/>
  <c r="X35" s="1"/>
  <c r="Z35"/>
  <c r="AA35" s="1"/>
  <c r="AC35"/>
  <c r="I19"/>
  <c r="L19"/>
  <c r="N19"/>
  <c r="O19" s="1"/>
  <c r="Q19"/>
  <c r="R19" s="1"/>
  <c r="T19"/>
  <c r="U19" s="1"/>
  <c r="W19"/>
  <c r="X19" s="1"/>
  <c r="Z19"/>
  <c r="AA19" s="1"/>
  <c r="AC19"/>
  <c r="I21"/>
  <c r="L21"/>
  <c r="N21"/>
  <c r="O21" s="1"/>
  <c r="Q21"/>
  <c r="R21" s="1"/>
  <c r="T21"/>
  <c r="U21" s="1"/>
  <c r="W21"/>
  <c r="X21" s="1"/>
  <c r="Z21"/>
  <c r="AA21" s="1"/>
  <c r="AC21"/>
  <c r="I23"/>
  <c r="L23"/>
  <c r="N23"/>
  <c r="O23" s="1"/>
  <c r="Q23"/>
  <c r="R23" s="1"/>
  <c r="T23"/>
  <c r="U23" s="1"/>
  <c r="W23"/>
  <c r="X23" s="1"/>
  <c r="Z23"/>
  <c r="AA23" s="1"/>
  <c r="AC23"/>
  <c r="I28"/>
  <c r="L28"/>
  <c r="N28"/>
  <c r="O28" s="1"/>
  <c r="Q28"/>
  <c r="R28" s="1"/>
  <c r="T28"/>
  <c r="U28" s="1"/>
  <c r="W28"/>
  <c r="X28" s="1"/>
  <c r="Z28"/>
  <c r="AA28" s="1"/>
  <c r="AC28"/>
  <c r="I25"/>
  <c r="L25"/>
  <c r="N25"/>
  <c r="O25" s="1"/>
  <c r="Q25"/>
  <c r="R25" s="1"/>
  <c r="T25"/>
  <c r="U25" s="1"/>
  <c r="W25"/>
  <c r="X25" s="1"/>
  <c r="Z25"/>
  <c r="AA25" s="1"/>
  <c r="AC25"/>
  <c r="I24"/>
  <c r="L24"/>
  <c r="N24"/>
  <c r="O24" s="1"/>
  <c r="Q24"/>
  <c r="R24" s="1"/>
  <c r="T24"/>
  <c r="U24" s="1"/>
  <c r="W24"/>
  <c r="X24" s="1"/>
  <c r="Z24"/>
  <c r="AA24" s="1"/>
  <c r="AC24"/>
  <c r="I50"/>
  <c r="L50"/>
  <c r="N50"/>
  <c r="O50" s="1"/>
  <c r="Q50"/>
  <c r="R50" s="1"/>
  <c r="T50"/>
  <c r="U50" s="1"/>
  <c r="W50"/>
  <c r="X50" s="1"/>
  <c r="Z50"/>
  <c r="AA50" s="1"/>
  <c r="AC50"/>
  <c r="I22"/>
  <c r="L22"/>
  <c r="N22"/>
  <c r="O22" s="1"/>
  <c r="Q22"/>
  <c r="R22" s="1"/>
  <c r="T22"/>
  <c r="U22" s="1"/>
  <c r="W22"/>
  <c r="X22" s="1"/>
  <c r="Z22"/>
  <c r="AA22" s="1"/>
  <c r="AC22"/>
  <c r="I37"/>
  <c r="L37"/>
  <c r="N37"/>
  <c r="O37" s="1"/>
  <c r="Q37"/>
  <c r="R37" s="1"/>
  <c r="T37"/>
  <c r="U37" s="1"/>
  <c r="W37"/>
  <c r="X37" s="1"/>
  <c r="Z37"/>
  <c r="AA37" s="1"/>
  <c r="AC37"/>
  <c r="I33"/>
  <c r="L33"/>
  <c r="N33"/>
  <c r="O33" s="1"/>
  <c r="Q33"/>
  <c r="R33" s="1"/>
  <c r="T33"/>
  <c r="U33" s="1"/>
  <c r="W33"/>
  <c r="X33" s="1"/>
  <c r="Z33"/>
  <c r="AA33" s="1"/>
  <c r="AC33"/>
  <c r="I36"/>
  <c r="L36"/>
  <c r="N36"/>
  <c r="O36" s="1"/>
  <c r="Q36"/>
  <c r="R36" s="1"/>
  <c r="T36"/>
  <c r="U36" s="1"/>
  <c r="W36"/>
  <c r="X36" s="1"/>
  <c r="Z36"/>
  <c r="AA36" s="1"/>
  <c r="AC36"/>
  <c r="I41"/>
  <c r="L41"/>
  <c r="N41"/>
  <c r="O41" s="1"/>
  <c r="Q41"/>
  <c r="R41" s="1"/>
  <c r="T41"/>
  <c r="U41" s="1"/>
  <c r="W41"/>
  <c r="X41" s="1"/>
  <c r="Z41"/>
  <c r="AA41" s="1"/>
  <c r="AC41"/>
  <c r="I34"/>
  <c r="L34"/>
  <c r="N34"/>
  <c r="O34" s="1"/>
  <c r="Q34"/>
  <c r="R34" s="1"/>
  <c r="T34"/>
  <c r="U34" s="1"/>
  <c r="W34"/>
  <c r="X34" s="1"/>
  <c r="Z34"/>
  <c r="AA34" s="1"/>
  <c r="AC34"/>
  <c r="I57"/>
  <c r="L57"/>
  <c r="N57"/>
  <c r="O57" s="1"/>
  <c r="Q57"/>
  <c r="R57" s="1"/>
  <c r="T57"/>
  <c r="U57" s="1"/>
  <c r="W57"/>
  <c r="X57" s="1"/>
  <c r="Z57"/>
  <c r="AA57" s="1"/>
  <c r="AC57"/>
  <c r="I52"/>
  <c r="L52"/>
  <c r="N52"/>
  <c r="O52" s="1"/>
  <c r="Q52"/>
  <c r="R52" s="1"/>
  <c r="T52"/>
  <c r="U52" s="1"/>
  <c r="W52"/>
  <c r="X52" s="1"/>
  <c r="Z52"/>
  <c r="AA52" s="1"/>
  <c r="AC52"/>
  <c r="I42"/>
  <c r="L42"/>
  <c r="N42"/>
  <c r="O42" s="1"/>
  <c r="Q42"/>
  <c r="R42" s="1"/>
  <c r="T42"/>
  <c r="U42" s="1"/>
  <c r="W42"/>
  <c r="X42" s="1"/>
  <c r="Z42"/>
  <c r="AA42" s="1"/>
  <c r="AC42"/>
  <c r="I58"/>
  <c r="L58"/>
  <c r="N58"/>
  <c r="O58" s="1"/>
  <c r="Q58"/>
  <c r="R58" s="1"/>
  <c r="T58"/>
  <c r="U58" s="1"/>
  <c r="W58"/>
  <c r="X58" s="1"/>
  <c r="Z58"/>
  <c r="AA58" s="1"/>
  <c r="AC58"/>
  <c r="I59"/>
  <c r="L59"/>
  <c r="N59"/>
  <c r="O59" s="1"/>
  <c r="Q59"/>
  <c r="R59" s="1"/>
  <c r="T59"/>
  <c r="U59" s="1"/>
  <c r="W59"/>
  <c r="X59" s="1"/>
  <c r="Z59"/>
  <c r="AA59" s="1"/>
  <c r="AC59"/>
  <c r="I43"/>
  <c r="L43"/>
  <c r="N43"/>
  <c r="O43" s="1"/>
  <c r="Q43"/>
  <c r="R43" s="1"/>
  <c r="T43"/>
  <c r="U43" s="1"/>
  <c r="W43"/>
  <c r="X43" s="1"/>
  <c r="Z43"/>
  <c r="AA43" s="1"/>
  <c r="AC43"/>
  <c r="I60"/>
  <c r="L60"/>
  <c r="N60"/>
  <c r="O60" s="1"/>
  <c r="Q60"/>
  <c r="R60" s="1"/>
  <c r="T60"/>
  <c r="U60" s="1"/>
  <c r="W60"/>
  <c r="X60" s="1"/>
  <c r="Z60"/>
  <c r="AA60" s="1"/>
  <c r="AC60"/>
  <c r="I62"/>
  <c r="L62"/>
  <c r="N62"/>
  <c r="O62" s="1"/>
  <c r="Q62"/>
  <c r="R62" s="1"/>
  <c r="T62"/>
  <c r="U62" s="1"/>
  <c r="W62"/>
  <c r="X62" s="1"/>
  <c r="Z62"/>
  <c r="AA62" s="1"/>
  <c r="AC62"/>
  <c r="I64"/>
  <c r="L64"/>
  <c r="N64"/>
  <c r="O64" s="1"/>
  <c r="Q64"/>
  <c r="R64" s="1"/>
  <c r="T64"/>
  <c r="U64" s="1"/>
  <c r="W64"/>
  <c r="X64" s="1"/>
  <c r="Z64"/>
  <c r="AA64" s="1"/>
  <c r="AC64"/>
  <c r="I65"/>
  <c r="L65"/>
  <c r="N65"/>
  <c r="O65" s="1"/>
  <c r="Q65"/>
  <c r="R65" s="1"/>
  <c r="T65"/>
  <c r="U65" s="1"/>
  <c r="W65"/>
  <c r="X65" s="1"/>
  <c r="Z65"/>
  <c r="AA65" s="1"/>
  <c r="AC65"/>
  <c r="H46"/>
  <c r="I46" s="1"/>
  <c r="L46"/>
  <c r="N46"/>
  <c r="O46" s="1"/>
  <c r="Q46"/>
  <c r="R46" s="1"/>
  <c r="T46"/>
  <c r="U46" s="1"/>
  <c r="W46"/>
  <c r="X46" s="1"/>
  <c r="Z46"/>
  <c r="AA46" s="1"/>
  <c r="AC46"/>
  <c r="H71"/>
  <c r="I71" s="1"/>
  <c r="L71"/>
  <c r="N71"/>
  <c r="O71" s="1"/>
  <c r="Q71"/>
  <c r="R71" s="1"/>
  <c r="T71"/>
  <c r="U71" s="1"/>
  <c r="W71"/>
  <c r="X71" s="1"/>
  <c r="Z71"/>
  <c r="AA71" s="1"/>
  <c r="AC71"/>
  <c r="H47"/>
  <c r="I47" s="1"/>
  <c r="L47"/>
  <c r="N47"/>
  <c r="O47" s="1"/>
  <c r="Q47"/>
  <c r="R47" s="1"/>
  <c r="T47"/>
  <c r="U47" s="1"/>
  <c r="W47"/>
  <c r="X47" s="1"/>
  <c r="Z47"/>
  <c r="AA47" s="1"/>
  <c r="AC47"/>
  <c r="I31"/>
  <c r="L31"/>
  <c r="N31"/>
  <c r="O31" s="1"/>
  <c r="Q31"/>
  <c r="R31" s="1"/>
  <c r="T31"/>
  <c r="U31" s="1"/>
  <c r="W31"/>
  <c r="X31" s="1"/>
  <c r="Z31"/>
  <c r="AA31" s="1"/>
  <c r="AC31"/>
  <c r="AC12"/>
  <c r="AC16"/>
  <c r="AC39"/>
  <c r="AC45"/>
  <c r="AC48"/>
  <c r="AC54"/>
  <c r="AC38"/>
  <c r="H76"/>
  <c r="I76" s="1"/>
  <c r="N76"/>
  <c r="O76" s="1"/>
  <c r="Q76"/>
  <c r="R76" s="1"/>
  <c r="T76"/>
  <c r="U76" s="1"/>
  <c r="W76"/>
  <c r="X76" s="1"/>
  <c r="Z76"/>
  <c r="AA76" s="1"/>
  <c r="AC76"/>
  <c r="H77"/>
  <c r="I77" s="1"/>
  <c r="N77"/>
  <c r="O77" s="1"/>
  <c r="Q77"/>
  <c r="R77" s="1"/>
  <c r="T77"/>
  <c r="U77" s="1"/>
  <c r="W77"/>
  <c r="X77" s="1"/>
  <c r="Z77"/>
  <c r="AA77" s="1"/>
  <c r="AC77"/>
  <c r="H78"/>
  <c r="I78" s="1"/>
  <c r="N78"/>
  <c r="O78" s="1"/>
  <c r="Q78"/>
  <c r="R78" s="1"/>
  <c r="T78"/>
  <c r="U78" s="1"/>
  <c r="W78"/>
  <c r="X78" s="1"/>
  <c r="Z78"/>
  <c r="AA78" s="1"/>
  <c r="AC78"/>
  <c r="H79"/>
  <c r="I79" s="1"/>
  <c r="N79"/>
  <c r="O79" s="1"/>
  <c r="Q79"/>
  <c r="R79" s="1"/>
  <c r="T79"/>
  <c r="U79" s="1"/>
  <c r="W79"/>
  <c r="X79" s="1"/>
  <c r="Z79"/>
  <c r="AA79" s="1"/>
  <c r="AC79"/>
  <c r="H80"/>
  <c r="I80" s="1"/>
  <c r="N80"/>
  <c r="O80" s="1"/>
  <c r="Q80"/>
  <c r="R80" s="1"/>
  <c r="T80"/>
  <c r="U80" s="1"/>
  <c r="W80"/>
  <c r="X80" s="1"/>
  <c r="Z80"/>
  <c r="AA80" s="1"/>
  <c r="AC80"/>
  <c r="H81"/>
  <c r="I81" s="1"/>
  <c r="N81"/>
  <c r="O81" s="1"/>
  <c r="Q81"/>
  <c r="R81" s="1"/>
  <c r="T81"/>
  <c r="U81" s="1"/>
  <c r="W81"/>
  <c r="X81" s="1"/>
  <c r="Z81"/>
  <c r="AA81" s="1"/>
  <c r="AC81"/>
  <c r="H82"/>
  <c r="I82" s="1"/>
  <c r="N82"/>
  <c r="O82" s="1"/>
  <c r="Q82"/>
  <c r="R82" s="1"/>
  <c r="T82"/>
  <c r="U82" s="1"/>
  <c r="W82"/>
  <c r="X82" s="1"/>
  <c r="Z82"/>
  <c r="AA82" s="1"/>
  <c r="AC82"/>
  <c r="H83"/>
  <c r="I83" s="1"/>
  <c r="N83"/>
  <c r="O83" s="1"/>
  <c r="Q83"/>
  <c r="R83" s="1"/>
  <c r="T83"/>
  <c r="U83" s="1"/>
  <c r="W83"/>
  <c r="X83" s="1"/>
  <c r="Z83"/>
  <c r="AA83" s="1"/>
  <c r="AC83"/>
  <c r="H84"/>
  <c r="I84" s="1"/>
  <c r="N84"/>
  <c r="O84" s="1"/>
  <c r="Q84"/>
  <c r="R84" s="1"/>
  <c r="T84"/>
  <c r="U84" s="1"/>
  <c r="W84"/>
  <c r="X84" s="1"/>
  <c r="Z84"/>
  <c r="AA84" s="1"/>
  <c r="AC84"/>
  <c r="H85"/>
  <c r="I85" s="1"/>
  <c r="N85"/>
  <c r="O85" s="1"/>
  <c r="Q85"/>
  <c r="R85" s="1"/>
  <c r="T85"/>
  <c r="U85" s="1"/>
  <c r="W85"/>
  <c r="X85" s="1"/>
  <c r="Z85"/>
  <c r="AA85" s="1"/>
  <c r="AC85"/>
  <c r="H86"/>
  <c r="I86" s="1"/>
  <c r="N86"/>
  <c r="O86" s="1"/>
  <c r="Q86"/>
  <c r="R86" s="1"/>
  <c r="T86"/>
  <c r="U86" s="1"/>
  <c r="W86"/>
  <c r="X86" s="1"/>
  <c r="Z86"/>
  <c r="AA86" s="1"/>
  <c r="AC86"/>
  <c r="H87"/>
  <c r="I87" s="1"/>
  <c r="N87"/>
  <c r="O87" s="1"/>
  <c r="Q87"/>
  <c r="R87" s="1"/>
  <c r="T87"/>
  <c r="U87" s="1"/>
  <c r="W87"/>
  <c r="X87" s="1"/>
  <c r="Z87"/>
  <c r="AA87" s="1"/>
  <c r="AC87"/>
  <c r="H88"/>
  <c r="I88" s="1"/>
  <c r="N88"/>
  <c r="O88" s="1"/>
  <c r="Q88"/>
  <c r="R88" s="1"/>
  <c r="T88"/>
  <c r="U88" s="1"/>
  <c r="W88"/>
  <c r="X88" s="1"/>
  <c r="Z88"/>
  <c r="AA88" s="1"/>
  <c r="AC88"/>
  <c r="H89"/>
  <c r="I89" s="1"/>
  <c r="N89"/>
  <c r="O89" s="1"/>
  <c r="Q89"/>
  <c r="R89" s="1"/>
  <c r="T89"/>
  <c r="U89" s="1"/>
  <c r="W89"/>
  <c r="X89" s="1"/>
  <c r="Z89"/>
  <c r="AA89" s="1"/>
  <c r="AC89"/>
  <c r="H90"/>
  <c r="K90"/>
  <c r="N90"/>
  <c r="Q90"/>
  <c r="T90"/>
  <c r="W90"/>
  <c r="Z90"/>
  <c r="H91"/>
  <c r="I91" s="1"/>
  <c r="N91"/>
  <c r="O91" s="1"/>
  <c r="T91"/>
  <c r="U91" s="1"/>
  <c r="W91"/>
  <c r="X91" s="1"/>
  <c r="Z91"/>
  <c r="AA91" s="1"/>
  <c r="AB2" i="5"/>
  <c r="C8" s="1"/>
  <c r="AB3"/>
  <c r="C9" s="1"/>
  <c r="I15"/>
  <c r="L15"/>
  <c r="N15"/>
  <c r="O15" s="1"/>
  <c r="Q15"/>
  <c r="R15" s="1"/>
  <c r="T15"/>
  <c r="U15" s="1"/>
  <c r="W15"/>
  <c r="X15" s="1"/>
  <c r="Z15"/>
  <c r="AA15" s="1"/>
  <c r="AC15"/>
  <c r="I35"/>
  <c r="L35"/>
  <c r="N35"/>
  <c r="O35" s="1"/>
  <c r="Q35"/>
  <c r="R35" s="1"/>
  <c r="T35"/>
  <c r="U35" s="1"/>
  <c r="W35"/>
  <c r="X35" s="1"/>
  <c r="Z35"/>
  <c r="AA35" s="1"/>
  <c r="AC35"/>
  <c r="I29"/>
  <c r="L29"/>
  <c r="N29"/>
  <c r="O29" s="1"/>
  <c r="Q29"/>
  <c r="R29" s="1"/>
  <c r="T29"/>
  <c r="U29" s="1"/>
  <c r="W29"/>
  <c r="X29" s="1"/>
  <c r="Z29"/>
  <c r="AA29" s="1"/>
  <c r="AC29"/>
  <c r="I18"/>
  <c r="L18"/>
  <c r="N18"/>
  <c r="O18" s="1"/>
  <c r="Q18"/>
  <c r="R18" s="1"/>
  <c r="T18"/>
  <c r="U18" s="1"/>
  <c r="W18"/>
  <c r="X18" s="1"/>
  <c r="Z18"/>
  <c r="AA18" s="1"/>
  <c r="AC18"/>
  <c r="I24"/>
  <c r="L24"/>
  <c r="N24"/>
  <c r="O24" s="1"/>
  <c r="Q24"/>
  <c r="R24" s="1"/>
  <c r="T24"/>
  <c r="U24" s="1"/>
  <c r="W24"/>
  <c r="X24" s="1"/>
  <c r="Z24"/>
  <c r="AA24" s="1"/>
  <c r="AC24"/>
  <c r="I43"/>
  <c r="L43"/>
  <c r="N43"/>
  <c r="O43" s="1"/>
  <c r="Q43"/>
  <c r="R43" s="1"/>
  <c r="T43"/>
  <c r="U43" s="1"/>
  <c r="W43"/>
  <c r="X43" s="1"/>
  <c r="Z43"/>
  <c r="AA43" s="1"/>
  <c r="AC43"/>
  <c r="I51"/>
  <c r="L51"/>
  <c r="N51"/>
  <c r="O51" s="1"/>
  <c r="Q51"/>
  <c r="R51" s="1"/>
  <c r="T51"/>
  <c r="U51" s="1"/>
  <c r="W51"/>
  <c r="X51" s="1"/>
  <c r="Z51"/>
  <c r="AA51" s="1"/>
  <c r="AC51"/>
  <c r="I52"/>
  <c r="L52"/>
  <c r="N52"/>
  <c r="O52" s="1"/>
  <c r="Q52"/>
  <c r="R52" s="1"/>
  <c r="T52"/>
  <c r="U52" s="1"/>
  <c r="W52"/>
  <c r="X52" s="1"/>
  <c r="Z52"/>
  <c r="AA52" s="1"/>
  <c r="AC52"/>
  <c r="I21"/>
  <c r="L21"/>
  <c r="N21"/>
  <c r="O21" s="1"/>
  <c r="Q21"/>
  <c r="R21" s="1"/>
  <c r="T21"/>
  <c r="U21" s="1"/>
  <c r="W21"/>
  <c r="X21" s="1"/>
  <c r="Z21"/>
  <c r="AA21" s="1"/>
  <c r="AC21"/>
  <c r="I53"/>
  <c r="L53"/>
  <c r="N53"/>
  <c r="O53" s="1"/>
  <c r="Q53"/>
  <c r="R53" s="1"/>
  <c r="T53"/>
  <c r="U53" s="1"/>
  <c r="W53"/>
  <c r="X53" s="1"/>
  <c r="Z53"/>
  <c r="AA53" s="1"/>
  <c r="AC53"/>
  <c r="I17"/>
  <c r="L17"/>
  <c r="N17"/>
  <c r="O17" s="1"/>
  <c r="Q17"/>
  <c r="R17" s="1"/>
  <c r="T17"/>
  <c r="U17" s="1"/>
  <c r="W17"/>
  <c r="X17" s="1"/>
  <c r="Z17"/>
  <c r="AA17" s="1"/>
  <c r="AC17"/>
  <c r="I12"/>
  <c r="L12"/>
  <c r="N12"/>
  <c r="O12" s="1"/>
  <c r="Q12"/>
  <c r="R12" s="1"/>
  <c r="T12"/>
  <c r="U12" s="1"/>
  <c r="W12"/>
  <c r="X12" s="1"/>
  <c r="Z12"/>
  <c r="AA12" s="1"/>
  <c r="AC12"/>
  <c r="I26"/>
  <c r="L26"/>
  <c r="N26"/>
  <c r="O26" s="1"/>
  <c r="Q26"/>
  <c r="R26" s="1"/>
  <c r="T26"/>
  <c r="U26" s="1"/>
  <c r="W26"/>
  <c r="X26" s="1"/>
  <c r="Z26"/>
  <c r="AA26" s="1"/>
  <c r="AC26"/>
  <c r="I30"/>
  <c r="L30"/>
  <c r="N30"/>
  <c r="O30" s="1"/>
  <c r="Q30"/>
  <c r="R30" s="1"/>
  <c r="T30"/>
  <c r="U30" s="1"/>
  <c r="W30"/>
  <c r="X30" s="1"/>
  <c r="Z30"/>
  <c r="AA30" s="1"/>
  <c r="AC30"/>
  <c r="I50"/>
  <c r="L50"/>
  <c r="N50"/>
  <c r="O50" s="1"/>
  <c r="Q50"/>
  <c r="R50" s="1"/>
  <c r="T50"/>
  <c r="U50" s="1"/>
  <c r="W50"/>
  <c r="X50" s="1"/>
  <c r="Z50"/>
  <c r="AA50" s="1"/>
  <c r="AC50"/>
  <c r="I20"/>
  <c r="L20"/>
  <c r="N20"/>
  <c r="O20" s="1"/>
  <c r="Q20"/>
  <c r="R20" s="1"/>
  <c r="T20"/>
  <c r="U20" s="1"/>
  <c r="W20"/>
  <c r="X20" s="1"/>
  <c r="Z20"/>
  <c r="AA20" s="1"/>
  <c r="AC20"/>
  <c r="I55"/>
  <c r="L55"/>
  <c r="N55"/>
  <c r="O55" s="1"/>
  <c r="Q55"/>
  <c r="R55" s="1"/>
  <c r="T55"/>
  <c r="U55" s="1"/>
  <c r="W55"/>
  <c r="X55" s="1"/>
  <c r="Z55"/>
  <c r="AA55" s="1"/>
  <c r="AC55"/>
  <c r="I22"/>
  <c r="L22"/>
  <c r="N22"/>
  <c r="O22" s="1"/>
  <c r="Q22"/>
  <c r="R22" s="1"/>
  <c r="T22"/>
  <c r="U22" s="1"/>
  <c r="W22"/>
  <c r="X22" s="1"/>
  <c r="Z22"/>
  <c r="AA22" s="1"/>
  <c r="AC22"/>
  <c r="I31"/>
  <c r="L31"/>
  <c r="N31"/>
  <c r="O31" s="1"/>
  <c r="Q31"/>
  <c r="R31" s="1"/>
  <c r="T31"/>
  <c r="U31" s="1"/>
  <c r="W31"/>
  <c r="X31" s="1"/>
  <c r="Z31"/>
  <c r="AA31" s="1"/>
  <c r="AC31"/>
  <c r="I39"/>
  <c r="L39"/>
  <c r="N39"/>
  <c r="O39" s="1"/>
  <c r="Q39"/>
  <c r="R39" s="1"/>
  <c r="T39"/>
  <c r="U39" s="1"/>
  <c r="W39"/>
  <c r="X39" s="1"/>
  <c r="Z39"/>
  <c r="AA39" s="1"/>
  <c r="AC39"/>
  <c r="I11"/>
  <c r="L11"/>
  <c r="N11"/>
  <c r="O11" s="1"/>
  <c r="Q11"/>
  <c r="R11" s="1"/>
  <c r="T11"/>
  <c r="U11" s="1"/>
  <c r="W11"/>
  <c r="X11" s="1"/>
  <c r="Z11"/>
  <c r="AA11" s="1"/>
  <c r="AC11"/>
  <c r="I28"/>
  <c r="L28"/>
  <c r="N28"/>
  <c r="O28" s="1"/>
  <c r="Q28"/>
  <c r="R28" s="1"/>
  <c r="T28"/>
  <c r="U28" s="1"/>
  <c r="W28"/>
  <c r="X28" s="1"/>
  <c r="Z28"/>
  <c r="AA28" s="1"/>
  <c r="AC28"/>
  <c r="I23"/>
  <c r="L23"/>
  <c r="N23"/>
  <c r="O23" s="1"/>
  <c r="Q23"/>
  <c r="R23" s="1"/>
  <c r="T23"/>
  <c r="U23" s="1"/>
  <c r="W23"/>
  <c r="X23" s="1"/>
  <c r="Z23"/>
  <c r="AA23" s="1"/>
  <c r="AC23"/>
  <c r="I56"/>
  <c r="L56"/>
  <c r="N56"/>
  <c r="O56" s="1"/>
  <c r="Q56"/>
  <c r="R56" s="1"/>
  <c r="T56"/>
  <c r="U56" s="1"/>
  <c r="W56"/>
  <c r="X56" s="1"/>
  <c r="Z56"/>
  <c r="AA56" s="1"/>
  <c r="AC56"/>
  <c r="I57"/>
  <c r="L57"/>
  <c r="N57"/>
  <c r="O57" s="1"/>
  <c r="Q57"/>
  <c r="R57" s="1"/>
  <c r="T57"/>
  <c r="U57" s="1"/>
  <c r="W57"/>
  <c r="X57" s="1"/>
  <c r="Z57"/>
  <c r="AA57" s="1"/>
  <c r="AC57"/>
  <c r="I16"/>
  <c r="L16"/>
  <c r="N16"/>
  <c r="O16" s="1"/>
  <c r="Q16"/>
  <c r="R16" s="1"/>
  <c r="T16"/>
  <c r="U16" s="1"/>
  <c r="W16"/>
  <c r="X16" s="1"/>
  <c r="Z16"/>
  <c r="AA16" s="1"/>
  <c r="AC16"/>
  <c r="I58"/>
  <c r="L58"/>
  <c r="N58"/>
  <c r="O58" s="1"/>
  <c r="Q58"/>
  <c r="R58" s="1"/>
  <c r="T58"/>
  <c r="U58" s="1"/>
  <c r="W58"/>
  <c r="X58" s="1"/>
  <c r="Z58"/>
  <c r="AA58" s="1"/>
  <c r="AC58"/>
  <c r="I14"/>
  <c r="L14"/>
  <c r="N14"/>
  <c r="O14" s="1"/>
  <c r="Q14"/>
  <c r="R14" s="1"/>
  <c r="T14"/>
  <c r="U14" s="1"/>
  <c r="W14"/>
  <c r="X14" s="1"/>
  <c r="Z14"/>
  <c r="AA14" s="1"/>
  <c r="AC14"/>
  <c r="I59"/>
  <c r="L59"/>
  <c r="N59"/>
  <c r="O59" s="1"/>
  <c r="Q59"/>
  <c r="R59" s="1"/>
  <c r="T59"/>
  <c r="U59" s="1"/>
  <c r="W59"/>
  <c r="X59" s="1"/>
  <c r="Z59"/>
  <c r="AA59" s="1"/>
  <c r="AC59"/>
  <c r="I36"/>
  <c r="L36"/>
  <c r="N36"/>
  <c r="O36" s="1"/>
  <c r="Q36"/>
  <c r="R36" s="1"/>
  <c r="T36"/>
  <c r="U36" s="1"/>
  <c r="W36"/>
  <c r="X36" s="1"/>
  <c r="Z36"/>
  <c r="AA36" s="1"/>
  <c r="AC36"/>
  <c r="I13"/>
  <c r="L13"/>
  <c r="N13"/>
  <c r="O13" s="1"/>
  <c r="Q13"/>
  <c r="R13" s="1"/>
  <c r="T13"/>
  <c r="U13" s="1"/>
  <c r="W13"/>
  <c r="X13" s="1"/>
  <c r="Z13"/>
  <c r="AA13" s="1"/>
  <c r="AC13"/>
  <c r="I37"/>
  <c r="L37"/>
  <c r="N37"/>
  <c r="O37" s="1"/>
  <c r="Q37"/>
  <c r="R37" s="1"/>
  <c r="T37"/>
  <c r="U37" s="1"/>
  <c r="W37"/>
  <c r="X37" s="1"/>
  <c r="Z37"/>
  <c r="AA37" s="1"/>
  <c r="AC37"/>
  <c r="I38"/>
  <c r="L38"/>
  <c r="N38"/>
  <c r="O38" s="1"/>
  <c r="Q38"/>
  <c r="R38" s="1"/>
  <c r="T38"/>
  <c r="U38" s="1"/>
  <c r="W38"/>
  <c r="X38" s="1"/>
  <c r="Z38"/>
  <c r="AA38" s="1"/>
  <c r="AC38"/>
  <c r="I40"/>
  <c r="L40"/>
  <c r="N40"/>
  <c r="O40" s="1"/>
  <c r="Q40"/>
  <c r="R40" s="1"/>
  <c r="T40"/>
  <c r="U40" s="1"/>
  <c r="W40"/>
  <c r="X40" s="1"/>
  <c r="Z40"/>
  <c r="AA40" s="1"/>
  <c r="AC40"/>
  <c r="I41"/>
  <c r="L41"/>
  <c r="N41"/>
  <c r="O41" s="1"/>
  <c r="Q41"/>
  <c r="R41" s="1"/>
  <c r="T41"/>
  <c r="U41" s="1"/>
  <c r="W41"/>
  <c r="X41" s="1"/>
  <c r="Z41"/>
  <c r="AA41" s="1"/>
  <c r="AC41"/>
  <c r="I42"/>
  <c r="L42"/>
  <c r="N42"/>
  <c r="O42" s="1"/>
  <c r="Q42"/>
  <c r="R42" s="1"/>
  <c r="T42"/>
  <c r="U42" s="1"/>
  <c r="W42"/>
  <c r="X42" s="1"/>
  <c r="Z42"/>
  <c r="AA42" s="1"/>
  <c r="AC42"/>
  <c r="I25"/>
  <c r="L25"/>
  <c r="N25"/>
  <c r="O25" s="1"/>
  <c r="Q25"/>
  <c r="R25" s="1"/>
  <c r="T25"/>
  <c r="U25" s="1"/>
  <c r="W25"/>
  <c r="X25" s="1"/>
  <c r="Z25"/>
  <c r="AA25" s="1"/>
  <c r="AC25"/>
  <c r="I27"/>
  <c r="L27"/>
  <c r="N27"/>
  <c r="O27" s="1"/>
  <c r="Q27"/>
  <c r="R27" s="1"/>
  <c r="T27"/>
  <c r="U27" s="1"/>
  <c r="W27"/>
  <c r="X27" s="1"/>
  <c r="Z27"/>
  <c r="AA27" s="1"/>
  <c r="AC27"/>
  <c r="I44"/>
  <c r="L44"/>
  <c r="N44"/>
  <c r="O44" s="1"/>
  <c r="Q44"/>
  <c r="R44" s="1"/>
  <c r="T44"/>
  <c r="U44" s="1"/>
  <c r="W44"/>
  <c r="X44" s="1"/>
  <c r="Z44"/>
  <c r="AA44" s="1"/>
  <c r="AC44"/>
  <c r="I32"/>
  <c r="L32"/>
  <c r="N32"/>
  <c r="O32" s="1"/>
  <c r="Q32"/>
  <c r="R32" s="1"/>
  <c r="T32"/>
  <c r="U32" s="1"/>
  <c r="W32"/>
  <c r="X32" s="1"/>
  <c r="Z32"/>
  <c r="AA32" s="1"/>
  <c r="AC32"/>
  <c r="I45"/>
  <c r="L45"/>
  <c r="N45"/>
  <c r="O45" s="1"/>
  <c r="Q45"/>
  <c r="R45" s="1"/>
  <c r="T45"/>
  <c r="U45" s="1"/>
  <c r="W45"/>
  <c r="X45" s="1"/>
  <c r="Z45"/>
  <c r="AA45" s="1"/>
  <c r="AC45"/>
  <c r="I46"/>
  <c r="L46"/>
  <c r="N46"/>
  <c r="O46" s="1"/>
  <c r="Q46"/>
  <c r="R46" s="1"/>
  <c r="T46"/>
  <c r="U46" s="1"/>
  <c r="W46"/>
  <c r="X46" s="1"/>
  <c r="Z46"/>
  <c r="AA46" s="1"/>
  <c r="AC46"/>
  <c r="I47"/>
  <c r="L47"/>
  <c r="N47"/>
  <c r="O47" s="1"/>
  <c r="Q47"/>
  <c r="R47" s="1"/>
  <c r="T47"/>
  <c r="U47" s="1"/>
  <c r="W47"/>
  <c r="X47" s="1"/>
  <c r="Z47"/>
  <c r="AA47" s="1"/>
  <c r="AC47"/>
  <c r="I48"/>
  <c r="L48"/>
  <c r="N48"/>
  <c r="O48" s="1"/>
  <c r="Q48"/>
  <c r="R48" s="1"/>
  <c r="T48"/>
  <c r="U48" s="1"/>
  <c r="W48"/>
  <c r="X48" s="1"/>
  <c r="Z48"/>
  <c r="AA48" s="1"/>
  <c r="AC48"/>
  <c r="I49"/>
  <c r="L49"/>
  <c r="N49"/>
  <c r="O49" s="1"/>
  <c r="Q49"/>
  <c r="R49" s="1"/>
  <c r="T49"/>
  <c r="U49" s="1"/>
  <c r="W49"/>
  <c r="X49" s="1"/>
  <c r="Z49"/>
  <c r="AA49" s="1"/>
  <c r="AC49"/>
  <c r="I33"/>
  <c r="L33"/>
  <c r="N33"/>
  <c r="O33" s="1"/>
  <c r="Q33"/>
  <c r="R33" s="1"/>
  <c r="T33"/>
  <c r="U33" s="1"/>
  <c r="W33"/>
  <c r="X33" s="1"/>
  <c r="Z33"/>
  <c r="AA33" s="1"/>
  <c r="AC33"/>
  <c r="I34"/>
  <c r="L34"/>
  <c r="N34"/>
  <c r="O34" s="1"/>
  <c r="Q34"/>
  <c r="R34" s="1"/>
  <c r="T34"/>
  <c r="U34" s="1"/>
  <c r="W34"/>
  <c r="X34" s="1"/>
  <c r="Z34"/>
  <c r="AA34" s="1"/>
  <c r="AC34"/>
  <c r="I54"/>
  <c r="L54"/>
  <c r="N54"/>
  <c r="O54" s="1"/>
  <c r="Q54"/>
  <c r="R54" s="1"/>
  <c r="T54"/>
  <c r="U54" s="1"/>
  <c r="W54"/>
  <c r="X54" s="1"/>
  <c r="Z54"/>
  <c r="AA54" s="1"/>
  <c r="AC54"/>
  <c r="I19"/>
  <c r="L19"/>
  <c r="N19"/>
  <c r="O19" s="1"/>
  <c r="Q19"/>
  <c r="R19" s="1"/>
  <c r="T19"/>
  <c r="U19" s="1"/>
  <c r="W19"/>
  <c r="X19" s="1"/>
  <c r="Z19"/>
  <c r="AA19" s="1"/>
  <c r="AC19"/>
  <c r="I60"/>
  <c r="N60"/>
  <c r="O60" s="1"/>
  <c r="Q60"/>
  <c r="R60" s="1"/>
  <c r="T60"/>
  <c r="U60" s="1"/>
  <c r="W60"/>
  <c r="X60" s="1"/>
  <c r="Z60"/>
  <c r="AA60" s="1"/>
  <c r="AC60"/>
  <c r="I61"/>
  <c r="L61"/>
  <c r="AB61" s="1"/>
  <c r="N61"/>
  <c r="O61" s="1"/>
  <c r="Q61"/>
  <c r="R61" s="1"/>
  <c r="T61"/>
  <c r="U61" s="1"/>
  <c r="W61"/>
  <c r="X61" s="1"/>
  <c r="Z61"/>
  <c r="AA61" s="1"/>
  <c r="AC61"/>
  <c r="I62"/>
  <c r="L62"/>
  <c r="N62"/>
  <c r="O62" s="1"/>
  <c r="Q62"/>
  <c r="R62" s="1"/>
  <c r="T62"/>
  <c r="U62" s="1"/>
  <c r="W62"/>
  <c r="X62" s="1"/>
  <c r="Z62"/>
  <c r="AA62" s="1"/>
  <c r="AC62"/>
  <c r="I63"/>
  <c r="L63"/>
  <c r="N63"/>
  <c r="O63" s="1"/>
  <c r="Q63"/>
  <c r="R63" s="1"/>
  <c r="T63"/>
  <c r="U63" s="1"/>
  <c r="W63"/>
  <c r="X63" s="1"/>
  <c r="Z63"/>
  <c r="AA63" s="1"/>
  <c r="AC63"/>
  <c r="I64"/>
  <c r="L64"/>
  <c r="N64"/>
  <c r="O64" s="1"/>
  <c r="Q64"/>
  <c r="R64" s="1"/>
  <c r="T64"/>
  <c r="U64" s="1"/>
  <c r="W64"/>
  <c r="X64" s="1"/>
  <c r="Z64"/>
  <c r="AA64" s="1"/>
  <c r="AC64"/>
  <c r="I65"/>
  <c r="L65"/>
  <c r="N65"/>
  <c r="O65" s="1"/>
  <c r="Q65"/>
  <c r="R65" s="1"/>
  <c r="T65"/>
  <c r="U65" s="1"/>
  <c r="W65"/>
  <c r="X65" s="1"/>
  <c r="Z65"/>
  <c r="AA65" s="1"/>
  <c r="AC65"/>
  <c r="I66"/>
  <c r="L66"/>
  <c r="N66"/>
  <c r="O66" s="1"/>
  <c r="Q66"/>
  <c r="R66" s="1"/>
  <c r="T66"/>
  <c r="U66" s="1"/>
  <c r="W66"/>
  <c r="X66" s="1"/>
  <c r="Z66"/>
  <c r="AA66" s="1"/>
  <c r="AC66"/>
  <c r="I67"/>
  <c r="L67"/>
  <c r="N67"/>
  <c r="O67" s="1"/>
  <c r="Q67"/>
  <c r="R67" s="1"/>
  <c r="T67"/>
  <c r="U67" s="1"/>
  <c r="W67"/>
  <c r="X67" s="1"/>
  <c r="Z67"/>
  <c r="AA67" s="1"/>
  <c r="AC67"/>
  <c r="I68"/>
  <c r="N68"/>
  <c r="O68" s="1"/>
  <c r="Q68"/>
  <c r="R68" s="1"/>
  <c r="T68"/>
  <c r="U68" s="1"/>
  <c r="W68"/>
  <c r="X68" s="1"/>
  <c r="Z68"/>
  <c r="AA68" s="1"/>
  <c r="AC68"/>
  <c r="I69"/>
  <c r="L69"/>
  <c r="N69"/>
  <c r="O69" s="1"/>
  <c r="Q69"/>
  <c r="R69" s="1"/>
  <c r="T69"/>
  <c r="U69" s="1"/>
  <c r="W69"/>
  <c r="X69" s="1"/>
  <c r="Z69"/>
  <c r="AA69" s="1"/>
  <c r="AC69"/>
  <c r="I70"/>
  <c r="AB70" s="1"/>
  <c r="AD70" s="1"/>
  <c r="L70"/>
  <c r="N70"/>
  <c r="O70" s="1"/>
  <c r="Q70"/>
  <c r="R70" s="1"/>
  <c r="T70"/>
  <c r="U70" s="1"/>
  <c r="W70"/>
  <c r="X70" s="1"/>
  <c r="Z70"/>
  <c r="AA70" s="1"/>
  <c r="AC70"/>
  <c r="I71"/>
  <c r="L71"/>
  <c r="N71"/>
  <c r="O71" s="1"/>
  <c r="Q71"/>
  <c r="R71" s="1"/>
  <c r="T71"/>
  <c r="U71" s="1"/>
  <c r="W71"/>
  <c r="X71" s="1"/>
  <c r="Z71"/>
  <c r="AA71" s="1"/>
  <c r="AC71"/>
  <c r="I72"/>
  <c r="L72"/>
  <c r="N72"/>
  <c r="O72" s="1"/>
  <c r="Q72"/>
  <c r="R72" s="1"/>
  <c r="T72"/>
  <c r="U72" s="1"/>
  <c r="W72"/>
  <c r="X72" s="1"/>
  <c r="Z72"/>
  <c r="AA72" s="1"/>
  <c r="AC72"/>
  <c r="I73"/>
  <c r="L73"/>
  <c r="N73"/>
  <c r="O73" s="1"/>
  <c r="Q73"/>
  <c r="R73" s="1"/>
  <c r="T73"/>
  <c r="U73" s="1"/>
  <c r="W73"/>
  <c r="X73" s="1"/>
  <c r="Z73"/>
  <c r="AA73" s="1"/>
  <c r="AC73"/>
  <c r="I74"/>
  <c r="L74"/>
  <c r="N74"/>
  <c r="O74" s="1"/>
  <c r="Q74"/>
  <c r="R74" s="1"/>
  <c r="T74"/>
  <c r="U74" s="1"/>
  <c r="W74"/>
  <c r="X74" s="1"/>
  <c r="Z74"/>
  <c r="AA74" s="1"/>
  <c r="AC74"/>
  <c r="I75"/>
  <c r="L75"/>
  <c r="N75"/>
  <c r="O75" s="1"/>
  <c r="Q75"/>
  <c r="R75" s="1"/>
  <c r="T75"/>
  <c r="U75" s="1"/>
  <c r="W75"/>
  <c r="X75" s="1"/>
  <c r="Z75"/>
  <c r="AA75" s="1"/>
  <c r="AC75"/>
  <c r="I76"/>
  <c r="L76"/>
  <c r="N76"/>
  <c r="O76" s="1"/>
  <c r="Q76"/>
  <c r="R76" s="1"/>
  <c r="T76"/>
  <c r="U76" s="1"/>
  <c r="W76"/>
  <c r="X76" s="1"/>
  <c r="Z76"/>
  <c r="AA76" s="1"/>
  <c r="AC76"/>
  <c r="I77"/>
  <c r="L77"/>
  <c r="N77"/>
  <c r="O77" s="1"/>
  <c r="Q77"/>
  <c r="R77" s="1"/>
  <c r="T77"/>
  <c r="U77" s="1"/>
  <c r="W77"/>
  <c r="X77" s="1"/>
  <c r="Z77"/>
  <c r="AA77" s="1"/>
  <c r="AC77"/>
  <c r="I78"/>
  <c r="N78"/>
  <c r="O78" s="1"/>
  <c r="Q78"/>
  <c r="R78" s="1"/>
  <c r="T78"/>
  <c r="U78" s="1"/>
  <c r="W78"/>
  <c r="X78" s="1"/>
  <c r="Z78"/>
  <c r="AA78" s="1"/>
  <c r="AC78"/>
  <c r="I79"/>
  <c r="L79"/>
  <c r="N79"/>
  <c r="O79" s="1"/>
  <c r="Q79"/>
  <c r="R79" s="1"/>
  <c r="T79"/>
  <c r="U79" s="1"/>
  <c r="W79"/>
  <c r="X79" s="1"/>
  <c r="Z79"/>
  <c r="AA79" s="1"/>
  <c r="AC79"/>
  <c r="I80"/>
  <c r="L80"/>
  <c r="N80"/>
  <c r="O80" s="1"/>
  <c r="Q80"/>
  <c r="R80" s="1"/>
  <c r="T80"/>
  <c r="U80" s="1"/>
  <c r="W80"/>
  <c r="X80" s="1"/>
  <c r="Z80"/>
  <c r="AA80" s="1"/>
  <c r="AC80"/>
  <c r="I81"/>
  <c r="L81"/>
  <c r="N81"/>
  <c r="O81" s="1"/>
  <c r="Q81"/>
  <c r="R81" s="1"/>
  <c r="T81"/>
  <c r="U81" s="1"/>
  <c r="W81"/>
  <c r="X81" s="1"/>
  <c r="Z81"/>
  <c r="AA81" s="1"/>
  <c r="AC81"/>
  <c r="I82"/>
  <c r="L82"/>
  <c r="N82"/>
  <c r="O82" s="1"/>
  <c r="Q82"/>
  <c r="R82" s="1"/>
  <c r="T82"/>
  <c r="U82" s="1"/>
  <c r="W82"/>
  <c r="X82" s="1"/>
  <c r="Z82"/>
  <c r="AA82" s="1"/>
  <c r="AC82"/>
  <c r="I83"/>
  <c r="L83"/>
  <c r="N83"/>
  <c r="O83" s="1"/>
  <c r="Q83"/>
  <c r="R83" s="1"/>
  <c r="T83"/>
  <c r="U83" s="1"/>
  <c r="W83"/>
  <c r="X83" s="1"/>
  <c r="Z83"/>
  <c r="AA83" s="1"/>
  <c r="AC83"/>
  <c r="I84"/>
  <c r="L84"/>
  <c r="N84"/>
  <c r="O84" s="1"/>
  <c r="Q84"/>
  <c r="R84" s="1"/>
  <c r="T84"/>
  <c r="U84" s="1"/>
  <c r="W84"/>
  <c r="X84" s="1"/>
  <c r="Z84"/>
  <c r="AA84" s="1"/>
  <c r="AC84"/>
  <c r="I85"/>
  <c r="L85"/>
  <c r="N85"/>
  <c r="O85" s="1"/>
  <c r="Q85"/>
  <c r="R85" s="1"/>
  <c r="T85"/>
  <c r="U85" s="1"/>
  <c r="W85"/>
  <c r="X85" s="1"/>
  <c r="Z85"/>
  <c r="AA85" s="1"/>
  <c r="AC85"/>
  <c r="I86"/>
  <c r="N86"/>
  <c r="O86" s="1"/>
  <c r="Q86"/>
  <c r="R86" s="1"/>
  <c r="T86"/>
  <c r="U86" s="1"/>
  <c r="W86"/>
  <c r="X86" s="1"/>
  <c r="Z86"/>
  <c r="AA86" s="1"/>
  <c r="AC86"/>
  <c r="H87"/>
  <c r="I87" s="1"/>
  <c r="N87"/>
  <c r="O87" s="1"/>
  <c r="Q87"/>
  <c r="R87" s="1"/>
  <c r="T87"/>
  <c r="U87" s="1"/>
  <c r="W87"/>
  <c r="X87" s="1"/>
  <c r="Z87"/>
  <c r="AA87" s="1"/>
  <c r="AC87"/>
  <c r="H88"/>
  <c r="K88"/>
  <c r="N88"/>
  <c r="Q88"/>
  <c r="T88"/>
  <c r="W88"/>
  <c r="Z88"/>
  <c r="H89"/>
  <c r="I89" s="1"/>
  <c r="N89"/>
  <c r="O89" s="1"/>
  <c r="Q89"/>
  <c r="R89" s="1"/>
  <c r="T89"/>
  <c r="U89" s="1"/>
  <c r="W89"/>
  <c r="X89" s="1"/>
  <c r="Z89"/>
  <c r="AA89" s="1"/>
  <c r="E219"/>
  <c r="F219"/>
  <c r="AB39" i="3"/>
  <c r="AD39" s="1"/>
  <c r="AB47"/>
  <c r="AD47" s="1"/>
  <c r="AB33"/>
  <c r="B33" s="1"/>
  <c r="AB17" i="5"/>
  <c r="B17" s="1"/>
  <c r="AD33" i="3"/>
  <c r="AB48" i="5"/>
  <c r="B48" s="1"/>
  <c r="AB33"/>
  <c r="AD33" s="1"/>
  <c r="AB54"/>
  <c r="AD54" s="1"/>
  <c r="AB38"/>
  <c r="B38" s="1"/>
  <c r="AB30"/>
  <c r="AD30" s="1"/>
  <c r="AB60" i="3"/>
  <c r="AD60" s="1"/>
  <c r="AB34"/>
  <c r="B34" s="1"/>
  <c r="AB12" i="5"/>
  <c r="B12" s="1"/>
  <c r="AB15"/>
  <c r="AD15" s="1"/>
  <c r="AB42" i="3"/>
  <c r="AD42" s="1"/>
  <c r="AB88"/>
  <c r="B88" s="1"/>
  <c r="AB85"/>
  <c r="B85" s="1"/>
  <c r="AB83"/>
  <c r="B83" s="1"/>
  <c r="AB81"/>
  <c r="B81" s="1"/>
  <c r="AB79"/>
  <c r="B79" s="1"/>
  <c r="AB75"/>
  <c r="AD75" s="1"/>
  <c r="AB71"/>
  <c r="B71" s="1"/>
  <c r="AB66"/>
  <c r="B66" s="1"/>
  <c r="AB55"/>
  <c r="AD55" s="1"/>
  <c r="AB51"/>
  <c r="AD51" s="1"/>
  <c r="AB37"/>
  <c r="B37" s="1"/>
  <c r="AB31"/>
  <c r="AD31" s="1"/>
  <c r="AB64"/>
  <c r="B64" s="1"/>
  <c r="AB57"/>
  <c r="AD57" s="1"/>
  <c r="AB30"/>
  <c r="AD30" s="1"/>
  <c r="AB86" i="4"/>
  <c r="AD86" s="1"/>
  <c r="AB78"/>
  <c r="AD78" s="1"/>
  <c r="AB48" i="3"/>
  <c r="AD48" s="1"/>
  <c r="AB40"/>
  <c r="AD40" s="1"/>
  <c r="AB14"/>
  <c r="AD14" s="1"/>
  <c r="AB21"/>
  <c r="AD21" s="1"/>
  <c r="AB49"/>
  <c r="B49" s="1"/>
  <c r="AB77"/>
  <c r="B77" s="1"/>
  <c r="AB73"/>
  <c r="B73" s="1"/>
  <c r="AB53"/>
  <c r="AD53" s="1"/>
  <c r="B14"/>
  <c r="AD64"/>
  <c r="AD12" i="5"/>
  <c r="AD34" i="3"/>
  <c r="B48"/>
  <c r="B30"/>
  <c r="B51"/>
  <c r="AD81"/>
  <c r="B53"/>
  <c r="B21"/>
  <c r="B86" i="4"/>
  <c r="B55" i="3"/>
  <c r="B42"/>
  <c r="B31"/>
  <c r="AD77"/>
  <c r="B40"/>
  <c r="B78" i="4"/>
  <c r="B75" i="3"/>
  <c r="AD73"/>
  <c r="AD66"/>
  <c r="AD49"/>
  <c r="AD85"/>
  <c r="B61" i="5" l="1"/>
  <c r="AD61"/>
  <c r="AB77"/>
  <c r="B77" s="1"/>
  <c r="AD48"/>
  <c r="B30"/>
  <c r="B33"/>
  <c r="AD17"/>
  <c r="AB87"/>
  <c r="AB83"/>
  <c r="AB32"/>
  <c r="B32" s="1"/>
  <c r="B70"/>
  <c r="AD77"/>
  <c r="AB56"/>
  <c r="B56" s="1"/>
  <c r="AB89"/>
  <c r="B89" s="1"/>
  <c r="AB79"/>
  <c r="AB71"/>
  <c r="AB34"/>
  <c r="AD34" s="1"/>
  <c r="AB42"/>
  <c r="AB18"/>
  <c r="AD56"/>
  <c r="AB76"/>
  <c r="AB62"/>
  <c r="AB14"/>
  <c r="AB11"/>
  <c r="AB26"/>
  <c r="AB69"/>
  <c r="AB60"/>
  <c r="B60" s="1"/>
  <c r="AB49"/>
  <c r="AB27"/>
  <c r="AB36"/>
  <c r="AB50"/>
  <c r="AB24"/>
  <c r="AB81"/>
  <c r="AB72"/>
  <c r="AB19"/>
  <c r="AB46"/>
  <c r="AB40"/>
  <c r="AD40" s="1"/>
  <c r="AB31"/>
  <c r="AB53"/>
  <c r="AB35"/>
  <c r="AB74"/>
  <c r="AB47"/>
  <c r="AB37"/>
  <c r="AB55"/>
  <c r="AB51"/>
  <c r="AD51" s="1"/>
  <c r="AD32"/>
  <c r="B54"/>
  <c r="AB16"/>
  <c r="B16" s="1"/>
  <c r="AD18"/>
  <c r="B18"/>
  <c r="B35"/>
  <c r="AD35"/>
  <c r="B51"/>
  <c r="B15"/>
  <c r="AD38"/>
  <c r="AD60"/>
  <c r="B40"/>
  <c r="AD89"/>
  <c r="B34"/>
  <c r="AB86"/>
  <c r="AB85"/>
  <c r="AB82"/>
  <c r="AB78"/>
  <c r="AB75"/>
  <c r="AB73"/>
  <c r="AB67"/>
  <c r="AB66"/>
  <c r="AB65"/>
  <c r="AB44"/>
  <c r="AB41"/>
  <c r="AB13"/>
  <c r="AB58"/>
  <c r="AB23"/>
  <c r="AB39"/>
  <c r="AB20"/>
  <c r="AB52"/>
  <c r="B37"/>
  <c r="AD37"/>
  <c r="AB84"/>
  <c r="AB80"/>
  <c r="AB68"/>
  <c r="AB64"/>
  <c r="AB63"/>
  <c r="AB45"/>
  <c r="AB25"/>
  <c r="AB59"/>
  <c r="AB57"/>
  <c r="AB28"/>
  <c r="AB22"/>
  <c r="AB21"/>
  <c r="AB43"/>
  <c r="AB29"/>
  <c r="AB79" i="4"/>
  <c r="AB77"/>
  <c r="AB65"/>
  <c r="AB52"/>
  <c r="AB50"/>
  <c r="AB35"/>
  <c r="AB53"/>
  <c r="AB40"/>
  <c r="AB67"/>
  <c r="AB36"/>
  <c r="AB73"/>
  <c r="AB26"/>
  <c r="B26" s="1"/>
  <c r="AB43"/>
  <c r="AB28"/>
  <c r="AB69"/>
  <c r="AB29"/>
  <c r="AB38"/>
  <c r="AB48"/>
  <c r="AB12"/>
  <c r="B12" s="1"/>
  <c r="AB54"/>
  <c r="AD48"/>
  <c r="B48"/>
  <c r="AD12"/>
  <c r="AD54"/>
  <c r="B54"/>
  <c r="AB89"/>
  <c r="AB87"/>
  <c r="AB85"/>
  <c r="AB83"/>
  <c r="AB58"/>
  <c r="AB37"/>
  <c r="AB21"/>
  <c r="AB30"/>
  <c r="AB18"/>
  <c r="AB68"/>
  <c r="AB17"/>
  <c r="AD38"/>
  <c r="B38"/>
  <c r="AB81"/>
  <c r="AB62"/>
  <c r="AB34"/>
  <c r="AB51"/>
  <c r="AB27"/>
  <c r="AB13"/>
  <c r="AB45"/>
  <c r="AB16"/>
  <c r="AD26"/>
  <c r="AB47"/>
  <c r="AB46"/>
  <c r="AB71"/>
  <c r="AB31"/>
  <c r="AB64"/>
  <c r="AB59"/>
  <c r="AB57"/>
  <c r="AB33"/>
  <c r="AB24"/>
  <c r="AB23"/>
  <c r="AB75"/>
  <c r="AB74"/>
  <c r="AB56"/>
  <c r="AB70"/>
  <c r="AB63"/>
  <c r="AB15"/>
  <c r="AB14"/>
  <c r="AB66"/>
  <c r="AB55"/>
  <c r="AB91"/>
  <c r="AD91" s="1"/>
  <c r="AD47"/>
  <c r="B47"/>
  <c r="AB88"/>
  <c r="AB84"/>
  <c r="AB82"/>
  <c r="AB80"/>
  <c r="AB76"/>
  <c r="AB60"/>
  <c r="AB42"/>
  <c r="AB41"/>
  <c r="AB22"/>
  <c r="AB25"/>
  <c r="AB19"/>
  <c r="AB44"/>
  <c r="AB72"/>
  <c r="AB20"/>
  <c r="AB49"/>
  <c r="AB32"/>
  <c r="AB11"/>
  <c r="AB61"/>
  <c r="AB39"/>
  <c r="B60" i="3"/>
  <c r="AD88"/>
  <c r="AD37"/>
  <c r="AD79"/>
  <c r="B57"/>
  <c r="AD71"/>
  <c r="AD83"/>
  <c r="AB44"/>
  <c r="AD44" s="1"/>
  <c r="B44"/>
  <c r="AB70"/>
  <c r="AB62"/>
  <c r="AB20"/>
  <c r="B20" s="1"/>
  <c r="AB78"/>
  <c r="AB76"/>
  <c r="AB74"/>
  <c r="AB72"/>
  <c r="AB65"/>
  <c r="AB35"/>
  <c r="AB24"/>
  <c r="AB32"/>
  <c r="AB25"/>
  <c r="B47"/>
  <c r="B39"/>
  <c r="AB80"/>
  <c r="AB68"/>
  <c r="AB59"/>
  <c r="AB29"/>
  <c r="AB16"/>
  <c r="AB13"/>
  <c r="AB45"/>
  <c r="AB18"/>
  <c r="AB86"/>
  <c r="AB84"/>
  <c r="AB82"/>
  <c r="AB67"/>
  <c r="AB28"/>
  <c r="AB19"/>
  <c r="AB11"/>
  <c r="AB22"/>
  <c r="AB43"/>
  <c r="AD20"/>
  <c r="AB87"/>
  <c r="B87" s="1"/>
  <c r="AB56"/>
  <c r="AB36"/>
  <c r="AB38"/>
  <c r="AB46"/>
  <c r="AB54"/>
  <c r="AB50"/>
  <c r="AD87"/>
  <c r="AB90"/>
  <c r="AB69"/>
  <c r="AB58"/>
  <c r="AB27"/>
  <c r="AB63"/>
  <c r="AB61"/>
  <c r="AB52"/>
  <c r="AB23"/>
  <c r="AB41"/>
  <c r="AB12"/>
  <c r="AB15"/>
  <c r="AB26"/>
  <c r="AB17"/>
  <c r="AB58" i="2"/>
  <c r="AB29"/>
  <c r="AB11"/>
  <c r="AB83"/>
  <c r="AB82"/>
  <c r="AB73"/>
  <c r="AB69"/>
  <c r="AB68"/>
  <c r="AB67"/>
  <c r="AB33"/>
  <c r="AB27"/>
  <c r="AB13"/>
  <c r="AB49"/>
  <c r="AB45"/>
  <c r="AB41"/>
  <c r="AB37"/>
  <c r="AB59"/>
  <c r="AB31"/>
  <c r="AB17"/>
  <c r="AB15"/>
  <c r="B15" s="1"/>
  <c r="AD49"/>
  <c r="B49"/>
  <c r="B45"/>
  <c r="AD45"/>
  <c r="B41"/>
  <c r="AD41"/>
  <c r="B37"/>
  <c r="AD37"/>
  <c r="AB87"/>
  <c r="AB78"/>
  <c r="AB74"/>
  <c r="AB63"/>
  <c r="AB62"/>
  <c r="AB60"/>
  <c r="AB51"/>
  <c r="AB47"/>
  <c r="AB43"/>
  <c r="AB39"/>
  <c r="AB35"/>
  <c r="AB26"/>
  <c r="AB18"/>
  <c r="B18" s="1"/>
  <c r="AB66"/>
  <c r="AB61"/>
  <c r="AB21"/>
  <c r="B78"/>
  <c r="AD78"/>
  <c r="AB91"/>
  <c r="AB89"/>
  <c r="AB88"/>
  <c r="AB86"/>
  <c r="AB85"/>
  <c r="AB84"/>
  <c r="AB81"/>
  <c r="AB80"/>
  <c r="AB77"/>
  <c r="AB76"/>
  <c r="AB72"/>
  <c r="AB71"/>
  <c r="AB70"/>
  <c r="AB57"/>
  <c r="AB56"/>
  <c r="AB55"/>
  <c r="AB54"/>
  <c r="AB53"/>
  <c r="AB52"/>
  <c r="AB48"/>
  <c r="AB44"/>
  <c r="AB40"/>
  <c r="AB36"/>
  <c r="AB32"/>
  <c r="AB28"/>
  <c r="AB19"/>
  <c r="AB12"/>
  <c r="AB25"/>
  <c r="AB16"/>
  <c r="AB23"/>
  <c r="B66"/>
  <c r="AD66"/>
  <c r="AD61"/>
  <c r="B61"/>
  <c r="AD21"/>
  <c r="B21"/>
  <c r="AB79"/>
  <c r="AB75"/>
  <c r="AB65"/>
  <c r="AB64"/>
  <c r="AB50"/>
  <c r="AB46"/>
  <c r="AB42"/>
  <c r="AB38"/>
  <c r="AB34"/>
  <c r="AB30"/>
  <c r="AB24"/>
  <c r="AB14"/>
  <c r="AB20"/>
  <c r="AB22"/>
  <c r="AD18"/>
  <c r="AD15"/>
  <c r="AD87" i="5" l="1"/>
  <c r="B87"/>
  <c r="B83"/>
  <c r="AD83"/>
  <c r="B11"/>
  <c r="AD11"/>
  <c r="B62"/>
  <c r="AD62"/>
  <c r="B79"/>
  <c r="AD79"/>
  <c r="AD16"/>
  <c r="B26"/>
  <c r="AD26"/>
  <c r="B14"/>
  <c r="AD14"/>
  <c r="AD76"/>
  <c r="B76"/>
  <c r="B42"/>
  <c r="AD42"/>
  <c r="B71"/>
  <c r="AD71"/>
  <c r="B74"/>
  <c r="AD74"/>
  <c r="B31"/>
  <c r="AD31"/>
  <c r="B46"/>
  <c r="AD46"/>
  <c r="AD72"/>
  <c r="B72"/>
  <c r="B24"/>
  <c r="AD24"/>
  <c r="AD36"/>
  <c r="B36"/>
  <c r="B49"/>
  <c r="AD49"/>
  <c r="B69"/>
  <c r="AD69"/>
  <c r="B55"/>
  <c r="AD55"/>
  <c r="B47"/>
  <c r="AD47"/>
  <c r="AD53"/>
  <c r="B53"/>
  <c r="AD19"/>
  <c r="B19"/>
  <c r="B81"/>
  <c r="AD81"/>
  <c r="B50"/>
  <c r="AD50"/>
  <c r="AD27"/>
  <c r="B27"/>
  <c r="B43"/>
  <c r="AD43"/>
  <c r="AD28"/>
  <c r="B28"/>
  <c r="B59"/>
  <c r="AD59"/>
  <c r="B45"/>
  <c r="AD45"/>
  <c r="B64"/>
  <c r="AD64"/>
  <c r="B80"/>
  <c r="AD80"/>
  <c r="B52"/>
  <c r="AD52"/>
  <c r="AD39"/>
  <c r="B39"/>
  <c r="AD58"/>
  <c r="B58"/>
  <c r="B41"/>
  <c r="AD41"/>
  <c r="AD65"/>
  <c r="B65"/>
  <c r="B67"/>
  <c r="AD67"/>
  <c r="B75"/>
  <c r="AD75"/>
  <c r="AD82"/>
  <c r="B82"/>
  <c r="B86"/>
  <c r="AD86"/>
  <c r="B29"/>
  <c r="AD29"/>
  <c r="AD21"/>
  <c r="B21"/>
  <c r="AD22"/>
  <c r="B22"/>
  <c r="AD57"/>
  <c r="B57"/>
  <c r="AD25"/>
  <c r="B25"/>
  <c r="AD63"/>
  <c r="B63"/>
  <c r="AD68"/>
  <c r="B68"/>
  <c r="B84"/>
  <c r="AD84"/>
  <c r="B20"/>
  <c r="AD20"/>
  <c r="AD23"/>
  <c r="B23"/>
  <c r="B13"/>
  <c r="AD13"/>
  <c r="B44"/>
  <c r="AD44"/>
  <c r="AD66"/>
  <c r="B66"/>
  <c r="B73"/>
  <c r="AD73"/>
  <c r="AD78"/>
  <c r="B78"/>
  <c r="B85"/>
  <c r="AD85"/>
  <c r="B67" i="4"/>
  <c r="AD67"/>
  <c r="B53"/>
  <c r="AD53"/>
  <c r="B50"/>
  <c r="AD50"/>
  <c r="AD65"/>
  <c r="B65"/>
  <c r="AD79"/>
  <c r="B79"/>
  <c r="AD40"/>
  <c r="B40"/>
  <c r="AD35"/>
  <c r="B35"/>
  <c r="B52"/>
  <c r="AD52"/>
  <c r="AD77"/>
  <c r="B77"/>
  <c r="B29"/>
  <c r="AD29"/>
  <c r="AD28"/>
  <c r="B28"/>
  <c r="AD36"/>
  <c r="B36"/>
  <c r="AD69"/>
  <c r="B69"/>
  <c r="AD43"/>
  <c r="B43"/>
  <c r="AD73"/>
  <c r="B73"/>
  <c r="B71"/>
  <c r="AD71"/>
  <c r="AD45"/>
  <c r="B45"/>
  <c r="B13"/>
  <c r="AD13"/>
  <c r="AD51"/>
  <c r="B51"/>
  <c r="AD62"/>
  <c r="B62"/>
  <c r="B17"/>
  <c r="AD17"/>
  <c r="B18"/>
  <c r="AD18"/>
  <c r="AD21"/>
  <c r="B21"/>
  <c r="AD58"/>
  <c r="B58"/>
  <c r="AD85"/>
  <c r="B85"/>
  <c r="AD89"/>
  <c r="B89"/>
  <c r="B46"/>
  <c r="AD46"/>
  <c r="AD16"/>
  <c r="B16"/>
  <c r="B27"/>
  <c r="AD27"/>
  <c r="B34"/>
  <c r="AD34"/>
  <c r="AD81"/>
  <c r="B81"/>
  <c r="AD68"/>
  <c r="B68"/>
  <c r="B30"/>
  <c r="AD30"/>
  <c r="AD37"/>
  <c r="B37"/>
  <c r="AD83"/>
  <c r="B83"/>
  <c r="AD87"/>
  <c r="B87"/>
  <c r="AD39"/>
  <c r="B39"/>
  <c r="AD11"/>
  <c r="B11"/>
  <c r="B49"/>
  <c r="AD49"/>
  <c r="AD72"/>
  <c r="B72"/>
  <c r="AD25"/>
  <c r="B25"/>
  <c r="AD41"/>
  <c r="B41"/>
  <c r="B60"/>
  <c r="AD60"/>
  <c r="AD80"/>
  <c r="B80"/>
  <c r="AD84"/>
  <c r="B84"/>
  <c r="B66"/>
  <c r="AD66"/>
  <c r="AD15"/>
  <c r="B15"/>
  <c r="B70"/>
  <c r="AD70"/>
  <c r="B74"/>
  <c r="AD74"/>
  <c r="AD23"/>
  <c r="B23"/>
  <c r="B33"/>
  <c r="AD33"/>
  <c r="AD59"/>
  <c r="B59"/>
  <c r="B31"/>
  <c r="AD31"/>
  <c r="B61"/>
  <c r="AD61"/>
  <c r="AD32"/>
  <c r="B32"/>
  <c r="B20"/>
  <c r="AD20"/>
  <c r="AD44"/>
  <c r="B44"/>
  <c r="AD19"/>
  <c r="B19"/>
  <c r="B22"/>
  <c r="AD22"/>
  <c r="AD42"/>
  <c r="B42"/>
  <c r="AD76"/>
  <c r="B76"/>
  <c r="B82"/>
  <c r="AD82"/>
  <c r="AD88"/>
  <c r="B88"/>
  <c r="B55"/>
  <c r="AD55"/>
  <c r="AD14"/>
  <c r="B14"/>
  <c r="B63"/>
  <c r="AD63"/>
  <c r="B56"/>
  <c r="AD56"/>
  <c r="B75"/>
  <c r="AD75"/>
  <c r="AD24"/>
  <c r="B24"/>
  <c r="AD57"/>
  <c r="B57"/>
  <c r="AD64"/>
  <c r="B64"/>
  <c r="B32" i="3"/>
  <c r="AD32"/>
  <c r="B35"/>
  <c r="AD35"/>
  <c r="B72"/>
  <c r="AD72"/>
  <c r="B76"/>
  <c r="AD76"/>
  <c r="B70"/>
  <c r="AD70"/>
  <c r="AD25"/>
  <c r="B25"/>
  <c r="AD24"/>
  <c r="B24"/>
  <c r="B65"/>
  <c r="AD65"/>
  <c r="B74"/>
  <c r="AD74"/>
  <c r="B78"/>
  <c r="AD78"/>
  <c r="AD62"/>
  <c r="B62"/>
  <c r="B54"/>
  <c r="AD54"/>
  <c r="B46"/>
  <c r="AD46"/>
  <c r="B36"/>
  <c r="AD36"/>
  <c r="AD43"/>
  <c r="B43"/>
  <c r="B11"/>
  <c r="AD11"/>
  <c r="AD28"/>
  <c r="B28"/>
  <c r="AD82"/>
  <c r="B82"/>
  <c r="AD86"/>
  <c r="B86"/>
  <c r="B45"/>
  <c r="AD45"/>
  <c r="B16"/>
  <c r="AD16"/>
  <c r="AD59"/>
  <c r="B59"/>
  <c r="AD80"/>
  <c r="B80"/>
  <c r="AD50"/>
  <c r="B50"/>
  <c r="B38"/>
  <c r="AD38"/>
  <c r="AD56"/>
  <c r="B56"/>
  <c r="B22"/>
  <c r="AD22"/>
  <c r="AD19"/>
  <c r="B19"/>
  <c r="AD67"/>
  <c r="B67"/>
  <c r="AD84"/>
  <c r="B84"/>
  <c r="AD18"/>
  <c r="B18"/>
  <c r="AD13"/>
  <c r="B13"/>
  <c r="AD29"/>
  <c r="B29"/>
  <c r="B68"/>
  <c r="AD68"/>
  <c r="AD17"/>
  <c r="B17"/>
  <c r="B15"/>
  <c r="AD15"/>
  <c r="AD41"/>
  <c r="B41"/>
  <c r="AD52"/>
  <c r="B52"/>
  <c r="AD63"/>
  <c r="B63"/>
  <c r="B58"/>
  <c r="AD58"/>
  <c r="AD90"/>
  <c r="B90"/>
  <c r="B26"/>
  <c r="AD26"/>
  <c r="AD12"/>
  <c r="B12"/>
  <c r="B23"/>
  <c r="AD23"/>
  <c r="B61"/>
  <c r="AD61"/>
  <c r="B27"/>
  <c r="AD27"/>
  <c r="AD69"/>
  <c r="B69"/>
  <c r="AD58" i="2"/>
  <c r="B58"/>
  <c r="B29"/>
  <c r="AD29"/>
  <c r="B11"/>
  <c r="AD11"/>
  <c r="B13"/>
  <c r="AD13"/>
  <c r="B33"/>
  <c r="AD33"/>
  <c r="B68"/>
  <c r="AD68"/>
  <c r="AD73"/>
  <c r="B73"/>
  <c r="AD83"/>
  <c r="B83"/>
  <c r="AD27"/>
  <c r="B27"/>
  <c r="B67"/>
  <c r="AD67"/>
  <c r="AD69"/>
  <c r="B69"/>
  <c r="B82"/>
  <c r="AD82"/>
  <c r="B35"/>
  <c r="AD35"/>
  <c r="B43"/>
  <c r="AD43"/>
  <c r="AD51"/>
  <c r="B51"/>
  <c r="B62"/>
  <c r="AD62"/>
  <c r="AD74"/>
  <c r="B74"/>
  <c r="B87"/>
  <c r="AD87"/>
  <c r="B17"/>
  <c r="AD17"/>
  <c r="B59"/>
  <c r="AD59"/>
  <c r="B26"/>
  <c r="AD26"/>
  <c r="AD39"/>
  <c r="B39"/>
  <c r="B47"/>
  <c r="AD47"/>
  <c r="B60"/>
  <c r="AD60"/>
  <c r="B63"/>
  <c r="AD63"/>
  <c r="B31"/>
  <c r="AD31"/>
  <c r="B14"/>
  <c r="AD14"/>
  <c r="B38"/>
  <c r="AD38"/>
  <c r="AD22"/>
  <c r="B22"/>
  <c r="AD20"/>
  <c r="B20"/>
  <c r="B24"/>
  <c r="AD24"/>
  <c r="AD34"/>
  <c r="B34"/>
  <c r="B42"/>
  <c r="AD42"/>
  <c r="AD50"/>
  <c r="B50"/>
  <c r="AD65"/>
  <c r="B65"/>
  <c r="B79"/>
  <c r="AD79"/>
  <c r="B16"/>
  <c r="AD16"/>
  <c r="AD12"/>
  <c r="B12"/>
  <c r="B28"/>
  <c r="AD28"/>
  <c r="AD36"/>
  <c r="B36"/>
  <c r="AD44"/>
  <c r="B44"/>
  <c r="AD52"/>
  <c r="B52"/>
  <c r="B54"/>
  <c r="AD54"/>
  <c r="B56"/>
  <c r="AD56"/>
  <c r="AD70"/>
  <c r="B70"/>
  <c r="AD72"/>
  <c r="B72"/>
  <c r="B77"/>
  <c r="AD77"/>
  <c r="B81"/>
  <c r="AD81"/>
  <c r="B85"/>
  <c r="AD85"/>
  <c r="AD88"/>
  <c r="B88"/>
  <c r="B91"/>
  <c r="AD91"/>
  <c r="AD30"/>
  <c r="B30"/>
  <c r="AD46"/>
  <c r="B46"/>
  <c r="B64"/>
  <c r="AD64"/>
  <c r="AD75"/>
  <c r="B75"/>
  <c r="AD23"/>
  <c r="B23"/>
  <c r="B25"/>
  <c r="AD25"/>
  <c r="B19"/>
  <c r="AD19"/>
  <c r="AD32"/>
  <c r="B32"/>
  <c r="B40"/>
  <c r="AD40"/>
  <c r="B48"/>
  <c r="AD48"/>
  <c r="AD53"/>
  <c r="B53"/>
  <c r="B55"/>
  <c r="AD55"/>
  <c r="AD57"/>
  <c r="B57"/>
  <c r="AD71"/>
  <c r="B71"/>
  <c r="AD76"/>
  <c r="B76"/>
  <c r="B80"/>
  <c r="AD80"/>
  <c r="B84"/>
  <c r="AD84"/>
  <c r="AD86"/>
  <c r="B86"/>
  <c r="AD89"/>
  <c r="B89"/>
</calcChain>
</file>

<file path=xl/comments1.xml><?xml version="1.0" encoding="utf-8"?>
<comments xmlns="http://schemas.openxmlformats.org/spreadsheetml/2006/main">
  <authors>
    <author/>
  </authors>
  <commentList>
    <comment ref="G6" authorId="0">
      <text>
        <r>
          <rPr>
            <b/>
            <sz val="8"/>
            <color indexed="8"/>
            <rFont val="Tahoma"/>
            <family val="2"/>
          </rPr>
          <t>1</t>
        </r>
        <r>
          <rPr>
            <sz val="8"/>
            <color indexed="8"/>
            <rFont val="Tahoma"/>
            <family val="2"/>
          </rPr>
          <t xml:space="preserve">=Inscrits
</t>
        </r>
        <r>
          <rPr>
            <b/>
            <sz val="8"/>
            <color indexed="8"/>
            <rFont val="Tahoma"/>
            <family val="2"/>
          </rPr>
          <t>0</t>
        </r>
        <r>
          <rPr>
            <sz val="8"/>
            <color indexed="8"/>
            <rFont val="Tahoma"/>
            <family val="2"/>
          </rPr>
          <t>=Non inscrits pas de 
    dossards attribués</t>
        </r>
      </text>
    </comment>
    <comment ref="H6" authorId="0">
      <text>
        <r>
          <rPr>
            <b/>
            <sz val="8"/>
            <color indexed="8"/>
            <rFont val="Tahoma"/>
            <family val="2"/>
          </rPr>
          <t xml:space="preserve"> Automatique
</t>
        </r>
        <r>
          <rPr>
            <sz val="8"/>
            <color indexed="8"/>
            <rFont val="Tahoma"/>
            <family val="2"/>
          </rPr>
          <t xml:space="preserve">Fonction de la colonne AC11 et AD11
</t>
        </r>
      </text>
    </comment>
    <comment ref="I6" authorId="0">
      <text>
        <r>
          <rPr>
            <b/>
            <sz val="8"/>
            <color indexed="8"/>
            <rFont val="Tahoma"/>
            <family val="2"/>
          </rPr>
          <t xml:space="preserve"> Automatique
</t>
        </r>
        <r>
          <rPr>
            <sz val="8"/>
            <color indexed="8"/>
            <rFont val="Tahoma"/>
            <family val="2"/>
          </rPr>
          <t xml:space="preserve">Attribution des points
Voir réglement
</t>
        </r>
      </text>
    </comment>
    <comment ref="AB6" authorId="0">
      <text>
        <r>
          <rPr>
            <sz val="8"/>
            <color indexed="8"/>
            <rFont val="Tahoma"/>
            <family val="2"/>
          </rPr>
          <t xml:space="preserve">Total des manches
cumulées
</t>
        </r>
        <r>
          <rPr>
            <b/>
            <sz val="8"/>
            <color indexed="8"/>
            <rFont val="Tahoma"/>
            <family val="2"/>
          </rPr>
          <t xml:space="preserve">
</t>
        </r>
      </text>
    </comment>
    <comment ref="AC6" authorId="0">
      <text>
        <r>
          <rPr>
            <sz val="8"/>
            <color indexed="8"/>
            <rFont val="Tahoma"/>
            <family val="2"/>
          </rPr>
          <t xml:space="preserve">Cette fonction change 
de la colonne "A n…"
</t>
        </r>
      </text>
    </comment>
    <comment ref="AD6" authorId="0">
      <text>
        <r>
          <rPr>
            <sz val="8"/>
            <color indexed="8"/>
            <rFont val="Tahoma"/>
            <family val="2"/>
          </rPr>
          <t>Total des manches moins le plus mauvais des résultats.
Il faut impérativement le total
de toutes les épreuves.</t>
        </r>
      </text>
    </comment>
    <comment ref="AF6" authorId="0">
      <text>
        <r>
          <rPr>
            <sz val="8"/>
            <color indexed="8"/>
            <rFont val="Tahoma"/>
            <family val="2"/>
          </rPr>
          <t>cette colonne ne</t>
        </r>
        <r>
          <rPr>
            <b/>
            <sz val="8"/>
            <color indexed="8"/>
            <rFont val="Tahoma"/>
            <family val="2"/>
          </rPr>
          <t xml:space="preserve"> </t>
        </r>
        <r>
          <rPr>
            <sz val="8"/>
            <color indexed="8"/>
            <rFont val="Tahoma"/>
            <family val="2"/>
          </rPr>
          <t>change pas.
Ordre d' arrivée.</t>
        </r>
      </text>
    </comment>
    <comment ref="AG6" authorId="0">
      <text>
        <r>
          <rPr>
            <sz val="8"/>
            <color indexed="8"/>
            <rFont val="Tahoma"/>
            <family val="2"/>
          </rPr>
          <t xml:space="preserve">Frapper lenuméro de dossard d' arrivée </t>
        </r>
      </text>
    </comment>
    <comment ref="A9" authorId="0">
      <text>
        <r>
          <rPr>
            <sz val="8"/>
            <color indexed="8"/>
            <rFont val="Tahoma"/>
            <family val="2"/>
          </rPr>
          <t xml:space="preserve">La colonne de classement
ne bouge pas.
Cette colonne sera insérée dans le tri que pour l' attrubution des dossards.
</t>
        </r>
      </text>
    </comment>
    <comment ref="B9" authorId="0">
      <text>
        <r>
          <rPr>
            <sz val="8"/>
            <color indexed="8"/>
            <rFont val="Tahoma"/>
            <family val="2"/>
          </rPr>
          <t>Colonne rattachée à
la colonne AA(n…)</t>
        </r>
      </text>
    </comment>
    <comment ref="C10" authorId="0">
      <text>
        <r>
          <rPr>
            <sz val="8"/>
            <color indexed="8"/>
            <rFont val="Tahoma"/>
            <family val="2"/>
          </rPr>
          <t xml:space="preserve">Attacher  manuellement un  numéro dossard pour chaque épreuve.
Ne rien inscrire pour les non participants
</t>
        </r>
      </text>
    </comment>
    <comment ref="C141" authorId="0">
      <text>
        <r>
          <rPr>
            <sz val="8"/>
            <color indexed="8"/>
            <rFont val="Tahoma"/>
            <family val="2"/>
          </rPr>
          <t>Insére automatiquement
le numéro de Dossard</t>
        </r>
      </text>
    </comment>
    <comment ref="D141" authorId="0">
      <text>
        <r>
          <rPr>
            <sz val="8"/>
            <color indexed="8"/>
            <rFont val="Tahoma"/>
            <family val="2"/>
          </rPr>
          <t xml:space="preserve">Insère automatiquement le nom et prénom
</t>
        </r>
      </text>
    </comment>
    <comment ref="E141" authorId="0">
      <text>
        <r>
          <rPr>
            <sz val="8"/>
            <color indexed="8"/>
            <rFont val="Tahoma"/>
            <family val="2"/>
          </rPr>
          <t xml:space="preserve">Insère automatiquement le Club
</t>
        </r>
      </text>
    </comment>
    <comment ref="F141" authorId="0">
      <text>
        <r>
          <rPr>
            <sz val="8"/>
            <color indexed="8"/>
            <rFont val="Tahoma"/>
            <family val="2"/>
          </rPr>
          <t xml:space="preserve">Insère automatiquement la fédération
</t>
        </r>
      </text>
    </comment>
    <comment ref="I141" authorId="0">
      <text>
        <r>
          <rPr>
            <sz val="8"/>
            <color indexed="8"/>
            <rFont val="Tahoma"/>
            <family val="2"/>
          </rPr>
          <t xml:space="preserve">Compléter la date denaissance avec la licence ou document officiel
</t>
        </r>
      </text>
    </comment>
    <comment ref="U142" authorId="0">
      <text>
        <r>
          <rPr>
            <sz val="8"/>
            <color indexed="8"/>
            <rFont val="Tahoma"/>
            <family val="2"/>
          </rPr>
          <t>GUILLIOT:
Insère automatiquement
le nom  frappé en
D110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G6" authorId="0">
      <text>
        <r>
          <rPr>
            <b/>
            <sz val="8"/>
            <color indexed="8"/>
            <rFont val="Tahoma"/>
            <family val="2"/>
          </rPr>
          <t>1</t>
        </r>
        <r>
          <rPr>
            <sz val="8"/>
            <color indexed="8"/>
            <rFont val="Tahoma"/>
            <family val="2"/>
          </rPr>
          <t xml:space="preserve">=Inscrits
</t>
        </r>
        <r>
          <rPr>
            <b/>
            <sz val="8"/>
            <color indexed="8"/>
            <rFont val="Tahoma"/>
            <family val="2"/>
          </rPr>
          <t>0</t>
        </r>
        <r>
          <rPr>
            <sz val="8"/>
            <color indexed="8"/>
            <rFont val="Tahoma"/>
            <family val="2"/>
          </rPr>
          <t>=Non inscrits pas de 
    dossards attribués</t>
        </r>
      </text>
    </comment>
    <comment ref="H6" authorId="0">
      <text>
        <r>
          <rPr>
            <b/>
            <sz val="8"/>
            <color indexed="8"/>
            <rFont val="Tahoma"/>
            <family val="2"/>
          </rPr>
          <t xml:space="preserve"> Automatique
</t>
        </r>
        <r>
          <rPr>
            <sz val="8"/>
            <color indexed="8"/>
            <rFont val="Tahoma"/>
            <family val="2"/>
          </rPr>
          <t xml:space="preserve">Fonction de la colonne AC11 et AD11
</t>
        </r>
      </text>
    </comment>
    <comment ref="I6" authorId="0">
      <text>
        <r>
          <rPr>
            <b/>
            <sz val="8"/>
            <color indexed="8"/>
            <rFont val="Tahoma"/>
            <family val="2"/>
          </rPr>
          <t xml:space="preserve"> Automatique
</t>
        </r>
        <r>
          <rPr>
            <sz val="8"/>
            <color indexed="8"/>
            <rFont val="Tahoma"/>
            <family val="2"/>
          </rPr>
          <t xml:space="preserve">Attribution des points
Voir réglement
</t>
        </r>
      </text>
    </comment>
    <comment ref="AB6" authorId="0">
      <text>
        <r>
          <rPr>
            <sz val="8"/>
            <color indexed="8"/>
            <rFont val="Tahoma"/>
            <family val="2"/>
          </rPr>
          <t xml:space="preserve">Total des manches
cumulées
</t>
        </r>
        <r>
          <rPr>
            <b/>
            <sz val="8"/>
            <color indexed="8"/>
            <rFont val="Tahoma"/>
            <family val="2"/>
          </rPr>
          <t xml:space="preserve">
</t>
        </r>
      </text>
    </comment>
    <comment ref="AC6" authorId="0">
      <text>
        <r>
          <rPr>
            <sz val="8"/>
            <color indexed="8"/>
            <rFont val="Tahoma"/>
            <family val="2"/>
          </rPr>
          <t xml:space="preserve">Cette fonction change 
de la colonne "A n…"
</t>
        </r>
      </text>
    </comment>
    <comment ref="AD6" authorId="0">
      <text>
        <r>
          <rPr>
            <sz val="8"/>
            <color indexed="8"/>
            <rFont val="Tahoma"/>
            <family val="2"/>
          </rPr>
          <t>Total des manches moins le plus mauvais des résultats.
Il faut impérativement le total
de toutes les épreuves.</t>
        </r>
      </text>
    </comment>
    <comment ref="AF6" authorId="0">
      <text>
        <r>
          <rPr>
            <sz val="8"/>
            <color indexed="8"/>
            <rFont val="Tahoma"/>
            <family val="2"/>
          </rPr>
          <t>cette colonne ne</t>
        </r>
        <r>
          <rPr>
            <b/>
            <sz val="8"/>
            <color indexed="8"/>
            <rFont val="Tahoma"/>
            <family val="2"/>
          </rPr>
          <t xml:space="preserve"> </t>
        </r>
        <r>
          <rPr>
            <sz val="8"/>
            <color indexed="8"/>
            <rFont val="Tahoma"/>
            <family val="2"/>
          </rPr>
          <t>change pas.
Ordre d' arrivée.</t>
        </r>
      </text>
    </comment>
    <comment ref="AG6" authorId="0">
      <text>
        <r>
          <rPr>
            <sz val="8"/>
            <color indexed="8"/>
            <rFont val="Tahoma"/>
            <family val="2"/>
          </rPr>
          <t xml:space="preserve">Frapper lenuméro de dossard d' arrivée </t>
        </r>
      </text>
    </comment>
    <comment ref="A9" authorId="0">
      <text>
        <r>
          <rPr>
            <sz val="8"/>
            <color indexed="8"/>
            <rFont val="Tahoma"/>
            <family val="2"/>
          </rPr>
          <t xml:space="preserve">La colonne de classement
ne bouge pas.
Cette colonne sera insérée dans le tri que pour l' attrubution des dossards.
</t>
        </r>
      </text>
    </comment>
    <comment ref="B9" authorId="0">
      <text>
        <r>
          <rPr>
            <sz val="8"/>
            <color indexed="8"/>
            <rFont val="Tahoma"/>
            <family val="2"/>
          </rPr>
          <t>Colonne rattachée à
la colonne AA(n…)</t>
        </r>
      </text>
    </comment>
    <comment ref="C10" authorId="0">
      <text>
        <r>
          <rPr>
            <sz val="8"/>
            <color indexed="8"/>
            <rFont val="Tahoma"/>
            <family val="2"/>
          </rPr>
          <t xml:space="preserve">Attacher  manuellement un  numéro dossard pour chaque épreuve.
Ne rien inscrire pour les non participants
</t>
        </r>
      </text>
    </comment>
    <comment ref="U140" authorId="0">
      <text>
        <r>
          <rPr>
            <sz val="8"/>
            <color indexed="8"/>
            <rFont val="Tahoma"/>
            <family val="2"/>
          </rPr>
          <t>GUILLIOT:
Insère automatiquement
le nom  frappé en
D110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G6" authorId="0">
      <text>
        <r>
          <rPr>
            <b/>
            <sz val="8"/>
            <color indexed="8"/>
            <rFont val="Tahoma"/>
            <family val="2"/>
          </rPr>
          <t>1</t>
        </r>
        <r>
          <rPr>
            <sz val="8"/>
            <color indexed="8"/>
            <rFont val="Tahoma"/>
            <family val="2"/>
          </rPr>
          <t xml:space="preserve">=Inscrits
</t>
        </r>
        <r>
          <rPr>
            <b/>
            <sz val="8"/>
            <color indexed="8"/>
            <rFont val="Tahoma"/>
            <family val="2"/>
          </rPr>
          <t>0</t>
        </r>
        <r>
          <rPr>
            <sz val="8"/>
            <color indexed="8"/>
            <rFont val="Tahoma"/>
            <family val="2"/>
          </rPr>
          <t>=Non inscrits pas de 
    dossards attribués</t>
        </r>
      </text>
    </comment>
    <comment ref="H6" authorId="0">
      <text>
        <r>
          <rPr>
            <b/>
            <sz val="8"/>
            <color indexed="8"/>
            <rFont val="Tahoma"/>
            <family val="2"/>
          </rPr>
          <t xml:space="preserve"> Automatique
</t>
        </r>
        <r>
          <rPr>
            <sz val="8"/>
            <color indexed="8"/>
            <rFont val="Tahoma"/>
            <family val="2"/>
          </rPr>
          <t xml:space="preserve">Fonction de la colonne AC11 et AD11
</t>
        </r>
      </text>
    </comment>
    <comment ref="I6" authorId="0">
      <text>
        <r>
          <rPr>
            <b/>
            <sz val="8"/>
            <color indexed="8"/>
            <rFont val="Tahoma"/>
            <family val="2"/>
          </rPr>
          <t xml:space="preserve"> Automatique
</t>
        </r>
        <r>
          <rPr>
            <sz val="8"/>
            <color indexed="8"/>
            <rFont val="Tahoma"/>
            <family val="2"/>
          </rPr>
          <t xml:space="preserve">Attribution des points
Voir réglement
</t>
        </r>
      </text>
    </comment>
    <comment ref="AB6" authorId="0">
      <text>
        <r>
          <rPr>
            <sz val="8"/>
            <color indexed="8"/>
            <rFont val="Tahoma"/>
            <family val="2"/>
          </rPr>
          <t xml:space="preserve">Total des manches
cumulées
</t>
        </r>
        <r>
          <rPr>
            <b/>
            <sz val="8"/>
            <color indexed="8"/>
            <rFont val="Tahoma"/>
            <family val="2"/>
          </rPr>
          <t xml:space="preserve">
</t>
        </r>
      </text>
    </comment>
    <comment ref="AC6" authorId="0">
      <text>
        <r>
          <rPr>
            <sz val="8"/>
            <color indexed="8"/>
            <rFont val="Tahoma"/>
            <family val="2"/>
          </rPr>
          <t xml:space="preserve">Cette fonction change 
de la colonne "A n…"
</t>
        </r>
      </text>
    </comment>
    <comment ref="AD6" authorId="0">
      <text>
        <r>
          <rPr>
            <sz val="8"/>
            <color indexed="8"/>
            <rFont val="Tahoma"/>
            <family val="2"/>
          </rPr>
          <t>Total des manches moins le plus mauvais des résultats.
Il faut impérativement le total
de toutes les épreuves.</t>
        </r>
      </text>
    </comment>
    <comment ref="AF6" authorId="0">
      <text>
        <r>
          <rPr>
            <sz val="8"/>
            <color indexed="8"/>
            <rFont val="Tahoma"/>
            <family val="2"/>
          </rPr>
          <t>cette colonne ne</t>
        </r>
        <r>
          <rPr>
            <b/>
            <sz val="8"/>
            <color indexed="8"/>
            <rFont val="Tahoma"/>
            <family val="2"/>
          </rPr>
          <t xml:space="preserve"> </t>
        </r>
        <r>
          <rPr>
            <sz val="8"/>
            <color indexed="8"/>
            <rFont val="Tahoma"/>
            <family val="2"/>
          </rPr>
          <t>change pas.
Ordre d' arrivée.</t>
        </r>
      </text>
    </comment>
    <comment ref="AG6" authorId="0">
      <text>
        <r>
          <rPr>
            <sz val="8"/>
            <color indexed="8"/>
            <rFont val="Tahoma"/>
            <family val="2"/>
          </rPr>
          <t xml:space="preserve">Frapper lenuméro de dossard d' arrivée </t>
        </r>
      </text>
    </comment>
    <comment ref="A9" authorId="0">
      <text>
        <r>
          <rPr>
            <sz val="8"/>
            <color indexed="8"/>
            <rFont val="Tahoma"/>
            <family val="2"/>
          </rPr>
          <t xml:space="preserve">La colonne de classement
ne bouge pas.
Cette colonne sera insérée dans le tri que pour l' attrubution des dossards.
</t>
        </r>
      </text>
    </comment>
    <comment ref="B9" authorId="0">
      <text>
        <r>
          <rPr>
            <sz val="8"/>
            <color indexed="8"/>
            <rFont val="Tahoma"/>
            <family val="2"/>
          </rPr>
          <t>Colonne rattachée à
la colonne AA(n…)</t>
        </r>
      </text>
    </comment>
    <comment ref="C10" authorId="0">
      <text>
        <r>
          <rPr>
            <sz val="8"/>
            <color indexed="8"/>
            <rFont val="Tahoma"/>
            <family val="2"/>
          </rPr>
          <t xml:space="preserve">Attacher  manuellement un  numéro dossard pour chaque épreuve.
Ne rien inscrire pour les non participants
</t>
        </r>
      </text>
    </comment>
    <comment ref="U141" authorId="0">
      <text>
        <r>
          <rPr>
            <sz val="8"/>
            <color indexed="8"/>
            <rFont val="Tahoma"/>
            <family val="2"/>
          </rPr>
          <t>GUILLIOT:
Insère automatiquement
le nom  frappé en
D110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G6" authorId="0">
      <text>
        <r>
          <rPr>
            <b/>
            <sz val="8"/>
            <color indexed="8"/>
            <rFont val="Tahoma"/>
            <family val="2"/>
          </rPr>
          <t>1</t>
        </r>
        <r>
          <rPr>
            <sz val="8"/>
            <color indexed="8"/>
            <rFont val="Tahoma"/>
            <family val="2"/>
          </rPr>
          <t xml:space="preserve">=Inscrits
</t>
        </r>
        <r>
          <rPr>
            <b/>
            <sz val="8"/>
            <color indexed="8"/>
            <rFont val="Tahoma"/>
            <family val="2"/>
          </rPr>
          <t>0</t>
        </r>
        <r>
          <rPr>
            <sz val="8"/>
            <color indexed="8"/>
            <rFont val="Tahoma"/>
            <family val="2"/>
          </rPr>
          <t>=Non inscrits pas de 
    dossards attribués</t>
        </r>
      </text>
    </comment>
    <comment ref="H6" authorId="0">
      <text>
        <r>
          <rPr>
            <b/>
            <sz val="8"/>
            <color indexed="8"/>
            <rFont val="Tahoma"/>
            <family val="2"/>
          </rPr>
          <t xml:space="preserve"> Automatique
</t>
        </r>
        <r>
          <rPr>
            <sz val="8"/>
            <color indexed="8"/>
            <rFont val="Tahoma"/>
            <family val="2"/>
          </rPr>
          <t xml:space="preserve">Fonction de la colonne AC11 et AD11
</t>
        </r>
      </text>
    </comment>
    <comment ref="I6" authorId="0">
      <text>
        <r>
          <rPr>
            <b/>
            <sz val="8"/>
            <color indexed="8"/>
            <rFont val="Tahoma"/>
            <family val="2"/>
          </rPr>
          <t xml:space="preserve"> Automatique
</t>
        </r>
        <r>
          <rPr>
            <sz val="8"/>
            <color indexed="8"/>
            <rFont val="Tahoma"/>
            <family val="2"/>
          </rPr>
          <t xml:space="preserve">Attribution des points
Voir réglement
</t>
        </r>
      </text>
    </comment>
    <comment ref="AB6" authorId="0">
      <text>
        <r>
          <rPr>
            <sz val="8"/>
            <color indexed="8"/>
            <rFont val="Tahoma"/>
            <family val="2"/>
          </rPr>
          <t xml:space="preserve">Total des manches
cumulées
</t>
        </r>
        <r>
          <rPr>
            <b/>
            <sz val="8"/>
            <color indexed="8"/>
            <rFont val="Tahoma"/>
            <family val="2"/>
          </rPr>
          <t xml:space="preserve">
</t>
        </r>
      </text>
    </comment>
    <comment ref="AC6" authorId="0">
      <text>
        <r>
          <rPr>
            <sz val="8"/>
            <color indexed="8"/>
            <rFont val="Tahoma"/>
            <family val="2"/>
          </rPr>
          <t xml:space="preserve">Cette fonction change 
de la colonne "A n…"
</t>
        </r>
      </text>
    </comment>
    <comment ref="AD6" authorId="0">
      <text>
        <r>
          <rPr>
            <sz val="8"/>
            <color indexed="8"/>
            <rFont val="Tahoma"/>
            <family val="2"/>
          </rPr>
          <t>Total des manches moins le plus mauvais des résultats.
Il faut impérativement le total
de toutes les épreuves.</t>
        </r>
      </text>
    </comment>
    <comment ref="AF6" authorId="0">
      <text>
        <r>
          <rPr>
            <sz val="8"/>
            <color indexed="8"/>
            <rFont val="Tahoma"/>
            <family val="2"/>
          </rPr>
          <t>cette colonne ne</t>
        </r>
        <r>
          <rPr>
            <b/>
            <sz val="8"/>
            <color indexed="8"/>
            <rFont val="Tahoma"/>
            <family val="2"/>
          </rPr>
          <t xml:space="preserve"> </t>
        </r>
        <r>
          <rPr>
            <sz val="8"/>
            <color indexed="8"/>
            <rFont val="Tahoma"/>
            <family val="2"/>
          </rPr>
          <t>change pas.
Ordre d' arrivée.</t>
        </r>
      </text>
    </comment>
    <comment ref="AG6" authorId="0">
      <text>
        <r>
          <rPr>
            <sz val="8"/>
            <color indexed="8"/>
            <rFont val="Tahoma"/>
            <family val="2"/>
          </rPr>
          <t xml:space="preserve">Frapper lenuméro de dossard d' arrivée </t>
        </r>
      </text>
    </comment>
    <comment ref="A9" authorId="0">
      <text>
        <r>
          <rPr>
            <sz val="8"/>
            <color indexed="8"/>
            <rFont val="Tahoma"/>
            <family val="2"/>
          </rPr>
          <t xml:space="preserve">La colonne de classement
ne bouge pas.
Cette colonne sera insérée dans le tri que pour l' attrubution des dossards.
</t>
        </r>
      </text>
    </comment>
    <comment ref="B9" authorId="0">
      <text>
        <r>
          <rPr>
            <sz val="8"/>
            <color indexed="8"/>
            <rFont val="Tahoma"/>
            <family val="2"/>
          </rPr>
          <t>Colonne rattachée à
la colonne AA(n…)</t>
        </r>
      </text>
    </comment>
    <comment ref="C10" authorId="0">
      <text>
        <r>
          <rPr>
            <sz val="8"/>
            <color indexed="8"/>
            <rFont val="Tahoma"/>
            <family val="2"/>
          </rPr>
          <t xml:space="preserve">Attacher  manuellement un  numéro dossard pour chaque épreuve.
Ne rien inscrire pour les non participants
</t>
        </r>
      </text>
    </comment>
    <comment ref="U139" authorId="0">
      <text>
        <r>
          <rPr>
            <sz val="8"/>
            <color indexed="8"/>
            <rFont val="Tahoma"/>
            <family val="2"/>
          </rPr>
          <t>GUILLIOT:
Insère automatiquement
le nom  frappé en
D110</t>
        </r>
      </text>
    </comment>
  </commentList>
</comments>
</file>

<file path=xl/sharedStrings.xml><?xml version="1.0" encoding="utf-8"?>
<sst xmlns="http://schemas.openxmlformats.org/spreadsheetml/2006/main" count="1625" uniqueCount="270">
  <si>
    <t xml:space="preserve"> </t>
  </si>
  <si>
    <t>CLASSEMENTS DE CHAQUE MANCHE</t>
  </si>
  <si>
    <t>Cergy</t>
  </si>
  <si>
    <t>débutants garçons</t>
  </si>
  <si>
    <t>Manche     N°</t>
  </si>
  <si>
    <t>Marines</t>
  </si>
  <si>
    <t xml:space="preserve"> Inscrits     </t>
  </si>
  <si>
    <t>Marly</t>
  </si>
  <si>
    <t xml:space="preserve"> Inscrites     </t>
  </si>
  <si>
    <t xml:space="preserve">classement </t>
  </si>
  <si>
    <t>total points</t>
  </si>
  <si>
    <t>doss</t>
  </si>
  <si>
    <t>noms</t>
  </si>
  <si>
    <t>club</t>
  </si>
  <si>
    <t>fédé</t>
  </si>
  <si>
    <t>inscription n° 1</t>
  </si>
  <si>
    <t>place épreuve n° 1</t>
  </si>
  <si>
    <t>points épreuve n° 1</t>
  </si>
  <si>
    <t>inscription n° 2</t>
  </si>
  <si>
    <t>place épreuve n° 2</t>
  </si>
  <si>
    <t>points épreuve n° 2</t>
  </si>
  <si>
    <t>inscription n° 3</t>
  </si>
  <si>
    <t>place épreuve n° 3</t>
  </si>
  <si>
    <t>points épreuve n° 3</t>
  </si>
  <si>
    <t>inscription n° 4</t>
  </si>
  <si>
    <t>place épreuve n° 4</t>
  </si>
  <si>
    <t>points épreuve n° 4</t>
  </si>
  <si>
    <t>inscription n° 5</t>
  </si>
  <si>
    <t>place épreuve n° 5</t>
  </si>
  <si>
    <t>points épreuve n° 5</t>
  </si>
  <si>
    <t>inscription n°  6</t>
  </si>
  <si>
    <t>place épreuve n° 6</t>
  </si>
  <si>
    <t>points épreuve n° 6</t>
  </si>
  <si>
    <t>classement général</t>
  </si>
  <si>
    <t>total points modulé</t>
  </si>
  <si>
    <t>dossards épreuve n° 1</t>
  </si>
  <si>
    <t>dossards épreuve n° 2</t>
  </si>
  <si>
    <t>dossards épreuve n° 3</t>
  </si>
  <si>
    <t>dossards épreuve n° 4</t>
  </si>
  <si>
    <t>dossards épreuve n° 5</t>
  </si>
  <si>
    <t>dossards épreuve n° 6</t>
  </si>
  <si>
    <t>place épreuve n° 7</t>
  </si>
  <si>
    <t>dossards épreuve n° 7</t>
  </si>
  <si>
    <t xml:space="preserve"> garçons</t>
  </si>
  <si>
    <t>garçons</t>
  </si>
  <si>
    <t>Osny</t>
  </si>
  <si>
    <t>Bonnières</t>
  </si>
  <si>
    <t xml:space="preserve">dossards de201 à 280  </t>
  </si>
  <si>
    <t>2007-2008</t>
  </si>
  <si>
    <t>2005-2006</t>
  </si>
  <si>
    <t>2003-2004</t>
  </si>
  <si>
    <t>2001-2002</t>
  </si>
  <si>
    <t>Manche N°1</t>
  </si>
  <si>
    <t>Méry</t>
  </si>
  <si>
    <t>Manche N°2</t>
  </si>
  <si>
    <t>Marly la ville</t>
  </si>
  <si>
    <t>Manche N°3</t>
  </si>
  <si>
    <t>Manche N°4</t>
  </si>
  <si>
    <t>Bellefontaine</t>
  </si>
  <si>
    <t>Manche N°5</t>
  </si>
  <si>
    <t>Manche N°6</t>
  </si>
  <si>
    <t>Manche N°7</t>
  </si>
  <si>
    <r>
      <t xml:space="preserve">   </t>
    </r>
    <r>
      <rPr>
        <b/>
        <sz val="16"/>
        <rFont val="Arial"/>
        <family val="2"/>
      </rPr>
      <t>VAL D'OISE TROPHY UFOLEP  JEUNES 2015</t>
    </r>
  </si>
  <si>
    <t>inscription n° 7</t>
  </si>
  <si>
    <t>points épreuve n° 7</t>
  </si>
  <si>
    <r>
      <t xml:space="preserve">   </t>
    </r>
    <r>
      <rPr>
        <b/>
        <sz val="16"/>
        <rFont val="Arial"/>
        <family val="2"/>
      </rPr>
      <t>VAL D'OISE TROPHY UFOLEP JEUNES 2015</t>
    </r>
  </si>
  <si>
    <t>dossards de 101 à 189</t>
  </si>
  <si>
    <t>dossards de 301 à380</t>
  </si>
  <si>
    <t>dossards de401 à 480</t>
  </si>
  <si>
    <t>AC Marines</t>
  </si>
  <si>
    <t>UFO</t>
  </si>
  <si>
    <t>CVC Méry</t>
  </si>
  <si>
    <t>MACHECOURT Antoine</t>
  </si>
  <si>
    <t>ECOP</t>
  </si>
  <si>
    <t>HADI LARBI Mohand</t>
  </si>
  <si>
    <t>WEIL Mathis</t>
  </si>
  <si>
    <t>PANSIC Louis</t>
  </si>
  <si>
    <t>vcesqy</t>
  </si>
  <si>
    <t>FFC</t>
  </si>
  <si>
    <t>MICHALSKI Zachary</t>
  </si>
  <si>
    <t>Sangliers du vexin</t>
  </si>
  <si>
    <t>RIET FAIST Eliott</t>
  </si>
  <si>
    <t>LE MANACH Liam</t>
  </si>
  <si>
    <t>BRIAM Louis</t>
  </si>
  <si>
    <t xml:space="preserve">BEVOT Killian      </t>
  </si>
  <si>
    <t>NL</t>
  </si>
  <si>
    <t>BORIE Lucas</t>
  </si>
  <si>
    <t>PAULY Baptiste</t>
  </si>
  <si>
    <t>DEPASSE Antonin</t>
  </si>
  <si>
    <t>VCESQY</t>
  </si>
  <si>
    <t>CHARPENTIER Noan</t>
  </si>
  <si>
    <t>La harde de Survilliers</t>
  </si>
  <si>
    <t xml:space="preserve">BARBERYE Anthonin     </t>
  </si>
  <si>
    <t xml:space="preserve">CVC Méry </t>
  </si>
  <si>
    <t>ANNEZO Clémént</t>
  </si>
  <si>
    <r>
      <t xml:space="preserve">BORGES Jolan    </t>
    </r>
    <r>
      <rPr>
        <b/>
        <sz val="8"/>
        <color indexed="10"/>
        <rFont val="Arial"/>
        <family val="2"/>
      </rPr>
      <t xml:space="preserve">  </t>
    </r>
  </si>
  <si>
    <t>UCFM</t>
  </si>
  <si>
    <t>ROCHER Yann</t>
  </si>
  <si>
    <t>GUIBOUT Quentin</t>
  </si>
  <si>
    <t xml:space="preserve">BLANC Quentin     </t>
  </si>
  <si>
    <t>MOISON Clement</t>
  </si>
  <si>
    <t>GUIBERT-LAVOYE Robin</t>
  </si>
  <si>
    <t xml:space="preserve">MEUNIER Lucas      </t>
  </si>
  <si>
    <t>MERCIER maxime</t>
  </si>
  <si>
    <t xml:space="preserve">CARDOT Clément   </t>
  </si>
  <si>
    <t xml:space="preserve">DULOT Arthur        </t>
  </si>
  <si>
    <t>MAGNIER Arthur</t>
  </si>
  <si>
    <t>REIMBEAU Léandre</t>
  </si>
  <si>
    <t>CARTIIEAUX Baptiste</t>
  </si>
  <si>
    <t>CHAMPION Axel</t>
  </si>
  <si>
    <t>OC Gif sur Yvette</t>
  </si>
  <si>
    <t>FSGT</t>
  </si>
  <si>
    <t>EVRARD Jérémie</t>
  </si>
  <si>
    <t>CRAMETTE Noé</t>
  </si>
  <si>
    <t>OGEREAU Erwan</t>
  </si>
  <si>
    <t>BERTHELOT Maxime</t>
  </si>
  <si>
    <t>LANDRY Antoine</t>
  </si>
  <si>
    <t>KLINGER Jalis</t>
  </si>
  <si>
    <t>COINTES Nolan</t>
  </si>
  <si>
    <t>BRESSION Corentin</t>
  </si>
  <si>
    <t>DELSART Alexis</t>
  </si>
  <si>
    <t xml:space="preserve">FELGUEIRAS Jordan   </t>
  </si>
  <si>
    <t>AUCOUTURIER Evan</t>
  </si>
  <si>
    <t>LEGER Titouan</t>
  </si>
  <si>
    <t>PERDEREAU Thibault</t>
  </si>
  <si>
    <t xml:space="preserve">WASSELIN Axel          </t>
  </si>
  <si>
    <t>VRABELY Romain</t>
  </si>
  <si>
    <t xml:space="preserve">ELYAKOUTI Jolan      </t>
  </si>
  <si>
    <t xml:space="preserve">LEPHAY César          </t>
  </si>
  <si>
    <t>SAVIGNAT Mattéo</t>
  </si>
  <si>
    <t>GUYOT Louis</t>
  </si>
  <si>
    <t>BROCHEN Nicolas</t>
  </si>
  <si>
    <t>CRESSON Nathan</t>
  </si>
  <si>
    <t>NEU Maxime</t>
  </si>
  <si>
    <t>GERARDIN Erwan</t>
  </si>
  <si>
    <t>POISSON Enzo</t>
  </si>
  <si>
    <t>LEMENER Simon</t>
  </si>
  <si>
    <t>NACER Nazim</t>
  </si>
  <si>
    <t>BRACQ Valentin</t>
  </si>
  <si>
    <t>HAMOUDI Rylès</t>
  </si>
  <si>
    <t>RICHE Tony</t>
  </si>
  <si>
    <t>ROYER Maxime</t>
  </si>
  <si>
    <t>RICHARD Florian</t>
  </si>
  <si>
    <t>PERRET Raphaël</t>
  </si>
  <si>
    <t>OC Gif</t>
  </si>
  <si>
    <t>HUCK Martin</t>
  </si>
  <si>
    <t xml:space="preserve">VAVASSEUR Maxime </t>
  </si>
  <si>
    <t>TOURNOIS Sébastien</t>
  </si>
  <si>
    <t>DAVESNE Thomas</t>
  </si>
  <si>
    <t>AUPHAN Gwendal</t>
  </si>
  <si>
    <t>COINTES Léo</t>
  </si>
  <si>
    <t>LUAKI Mathias</t>
  </si>
  <si>
    <t>OGEREAU Tristan</t>
  </si>
  <si>
    <t>DI  ROBERTO Amadéo</t>
  </si>
  <si>
    <t>La Harde de Survilliers</t>
  </si>
  <si>
    <t>DEGRAIN Maël</t>
  </si>
  <si>
    <t>ANCELIN Maël</t>
  </si>
  <si>
    <t>BCVO</t>
  </si>
  <si>
    <t>VILHES Samy</t>
  </si>
  <si>
    <t>CHECKMOUGAMMADOU Al Ga</t>
  </si>
  <si>
    <t xml:space="preserve">LOUP Nicolas       </t>
  </si>
  <si>
    <t>MILLION Nicolas</t>
  </si>
  <si>
    <t xml:space="preserve">NAGAT Gaetan       </t>
  </si>
  <si>
    <t xml:space="preserve">PIZOT Johan         </t>
  </si>
  <si>
    <t>KERAVEC Adam</t>
  </si>
  <si>
    <t>JULIEN Jérémie</t>
  </si>
  <si>
    <t>AUCOUTURIER Maël</t>
  </si>
  <si>
    <t>BORGEON Alexandre</t>
  </si>
  <si>
    <t xml:space="preserve">AUFFRET Bastien   </t>
  </si>
  <si>
    <t xml:space="preserve">UFO </t>
  </si>
  <si>
    <t>DELBEKE Thomas</t>
  </si>
  <si>
    <t>KERBIQUET Tristan</t>
  </si>
  <si>
    <t>PORTAY Baptiste</t>
  </si>
  <si>
    <t>CO Othis</t>
  </si>
  <si>
    <t>TREBILLON Etienne</t>
  </si>
  <si>
    <t>VC Méru</t>
  </si>
  <si>
    <t>DA COSTA Lucas</t>
  </si>
  <si>
    <t>ESC Meaux</t>
  </si>
  <si>
    <t>KAUFMANN Alexis</t>
  </si>
  <si>
    <t>BELLET Noa</t>
  </si>
  <si>
    <t>BESCHE Evan</t>
  </si>
  <si>
    <t>TOLLERON Dorian</t>
  </si>
  <si>
    <t>ASCM</t>
  </si>
  <si>
    <t>LEBER Adam</t>
  </si>
  <si>
    <t>Team Bonnières</t>
  </si>
  <si>
    <t>DESCOURURES William</t>
  </si>
  <si>
    <t>CVC</t>
  </si>
  <si>
    <t>FOUGERAY Mathéo</t>
  </si>
  <si>
    <t>LEVEQUE Clément</t>
  </si>
  <si>
    <t>MERCIER Edwin</t>
  </si>
  <si>
    <t>ESTRELA VIEGAS Enzo</t>
  </si>
  <si>
    <t>Le guidon breslois</t>
  </si>
  <si>
    <t>D'ACONA Baptiste</t>
  </si>
  <si>
    <t>MASSON Nicolas</t>
  </si>
  <si>
    <t>JOURNO Kelyan</t>
  </si>
  <si>
    <t>DESANTE Arthur</t>
  </si>
  <si>
    <t>FERRE Charles</t>
  </si>
  <si>
    <t>CHEMINANT Steven</t>
  </si>
  <si>
    <t>HUNAUT Antonin</t>
  </si>
  <si>
    <t>Livry Gargan</t>
  </si>
  <si>
    <t>CHAUVEL Thibault</t>
  </si>
  <si>
    <t>DESCOUTURES Kévin</t>
  </si>
  <si>
    <t>DUVAL Arnaud</t>
  </si>
  <si>
    <t>BARDOUIL Timothée</t>
  </si>
  <si>
    <t>ESN Nanterre</t>
  </si>
  <si>
    <t>TEIXERA DE FARIA Edouard</t>
  </si>
  <si>
    <t>VC Livry Gargan</t>
  </si>
  <si>
    <t>DANIEL Anthony</t>
  </si>
  <si>
    <t>LATOUR Thomas</t>
  </si>
  <si>
    <t>LEBEDAN Mathieu</t>
  </si>
  <si>
    <t>CABY Corentin</t>
  </si>
  <si>
    <t>BIMBEAU Baptiste</t>
  </si>
  <si>
    <t>KHELFI Ryane</t>
  </si>
  <si>
    <t>LEMARCHAND Mathys</t>
  </si>
  <si>
    <t>VERMEULEN Rémy</t>
  </si>
  <si>
    <t>BERGEAL Pierre-Alexis</t>
  </si>
  <si>
    <t>PARINAUD Fabien</t>
  </si>
  <si>
    <t>VIDOUSA Théo</t>
  </si>
  <si>
    <t>MENAGER A rnaud</t>
  </si>
  <si>
    <t>Fourqueux</t>
  </si>
  <si>
    <t>VIGNERON Hugo</t>
  </si>
  <si>
    <t>TAVARES Enzo</t>
  </si>
  <si>
    <t>MOREL Killian</t>
  </si>
  <si>
    <t>JANWETTA Enzo</t>
  </si>
  <si>
    <t>EL FAIOUZ Hamza</t>
  </si>
  <si>
    <t>FARAON Quentin</t>
  </si>
  <si>
    <t>FARAON Enzo</t>
  </si>
  <si>
    <t>BELLIER Titouan</t>
  </si>
  <si>
    <t>RAVENEL Mathéo</t>
  </si>
  <si>
    <t>BLONDIAU Jérémy</t>
  </si>
  <si>
    <t>DUPUYTREIN Stanley</t>
  </si>
  <si>
    <t>DELALU Loris</t>
  </si>
  <si>
    <t>CHEVANEY Ilian</t>
  </si>
  <si>
    <t>ROST Romain</t>
  </si>
  <si>
    <t>VINCENT Adrien</t>
  </si>
  <si>
    <t>RIPAUD Mael</t>
  </si>
  <si>
    <t>ROUSSEL Baptiste</t>
  </si>
  <si>
    <t>DEGROUSILLIERS Rémy</t>
  </si>
  <si>
    <t>RIO Thibault</t>
  </si>
  <si>
    <t>RIPAUD Axel</t>
  </si>
  <si>
    <t>GABALIEBIG William</t>
  </si>
  <si>
    <t>VESCONALOS Enzo</t>
  </si>
  <si>
    <t>MONNIER Yanis</t>
  </si>
  <si>
    <t>LEOPOLD Ryan</t>
  </si>
  <si>
    <t>KAMINSKI Ethan</t>
  </si>
  <si>
    <t>MALAURIE Steeven</t>
  </si>
  <si>
    <t>YOU Théo</t>
  </si>
  <si>
    <t>PRUVOST Robin</t>
  </si>
  <si>
    <t>LOPEZ DA SILVA José</t>
  </si>
  <si>
    <t>GANE Renan</t>
  </si>
  <si>
    <t>CHARLOTTE Thomas</t>
  </si>
  <si>
    <t>Biker's Club</t>
  </si>
  <si>
    <t>SAVINA Hugo</t>
  </si>
  <si>
    <t>BUZON Enzo</t>
  </si>
  <si>
    <t>DE SALVO Lucas</t>
  </si>
  <si>
    <t>LE SOUDER Aristide</t>
  </si>
  <si>
    <t>CO OTHIS</t>
  </si>
  <si>
    <t>SCHMITT Thibault</t>
  </si>
  <si>
    <t>VC Beauchamp</t>
  </si>
  <si>
    <t>Kowalski Mathis</t>
  </si>
  <si>
    <t>DUBOIS Hugo</t>
  </si>
  <si>
    <t>ES Nanterre</t>
  </si>
  <si>
    <t>SIMONET Evan</t>
  </si>
  <si>
    <t>LISABAUT Clement</t>
  </si>
  <si>
    <t>ANGUILLE Valentin</t>
  </si>
  <si>
    <t>BOUTAR Nawfel</t>
  </si>
  <si>
    <t>KOZICKI Antoine</t>
  </si>
  <si>
    <t>VTT Servois</t>
  </si>
  <si>
    <t>COSTES Clement</t>
  </si>
  <si>
    <t>L</t>
  </si>
</sst>
</file>

<file path=xl/styles.xml><?xml version="1.0" encoding="utf-8"?>
<styleSheet xmlns="http://schemas.openxmlformats.org/spreadsheetml/2006/main">
  <numFmts count="1">
    <numFmt numFmtId="164" formatCode="d/m/yy"/>
  </numFmts>
  <fonts count="16">
    <font>
      <sz val="10"/>
      <name val="Arial"/>
      <family val="2"/>
    </font>
    <font>
      <b/>
      <sz val="16"/>
      <name val="Arial"/>
      <family val="2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0"/>
      <color indexed="1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26"/>
        <bgColor indexed="43"/>
      </patternFill>
    </fill>
    <fill>
      <patternFill patternType="solid">
        <fgColor indexed="42"/>
        <bgColor indexed="27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6"/>
        <bgColor indexed="24"/>
      </patternFill>
    </fill>
    <fill>
      <patternFill patternType="solid">
        <fgColor indexed="13"/>
        <bgColor indexed="34"/>
      </patternFill>
    </fill>
    <fill>
      <patternFill patternType="solid">
        <fgColor indexed="15"/>
        <bgColor indexed="35"/>
      </patternFill>
    </fill>
    <fill>
      <patternFill patternType="solid">
        <fgColor indexed="31"/>
        <bgColor indexed="44"/>
      </patternFill>
    </fill>
    <fill>
      <patternFill patternType="solid">
        <fgColor indexed="49"/>
        <bgColor indexed="44"/>
      </patternFill>
    </fill>
    <fill>
      <patternFill patternType="solid">
        <fgColor indexed="9"/>
        <b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27"/>
      </patternFill>
    </fill>
  </fills>
  <borders count="2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274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2" fillId="0" borderId="0" xfId="0" applyFont="1" applyBorder="1"/>
    <xf numFmtId="0" fontId="2" fillId="0" borderId="0" xfId="0" applyFont="1"/>
    <xf numFmtId="0" fontId="4" fillId="0" borderId="0" xfId="0" applyFont="1"/>
    <xf numFmtId="0" fontId="5" fillId="0" borderId="0" xfId="0" applyFont="1" applyBorder="1"/>
    <xf numFmtId="0" fontId="6" fillId="0" borderId="0" xfId="0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9" fillId="0" borderId="0" xfId="0" applyFont="1" applyBorder="1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6" fillId="0" borderId="0" xfId="0" applyFont="1" applyBorder="1"/>
    <xf numFmtId="0" fontId="11" fillId="0" borderId="1" xfId="0" applyFont="1" applyBorder="1" applyAlignment="1">
      <alignment horizontal="center" vertical="center" textRotation="90"/>
    </xf>
    <xf numFmtId="0" fontId="10" fillId="0" borderId="1" xfId="0" applyFont="1" applyBorder="1" applyAlignment="1">
      <alignment horizontal="center" vertical="center" textRotation="90"/>
    </xf>
    <xf numFmtId="0" fontId="6" fillId="0" borderId="1" xfId="0" applyFont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 textRotation="90"/>
    </xf>
    <xf numFmtId="0" fontId="10" fillId="3" borderId="2" xfId="0" applyFont="1" applyFill="1" applyBorder="1" applyAlignment="1">
      <alignment horizontal="center" vertical="center" textRotation="90"/>
    </xf>
    <xf numFmtId="0" fontId="10" fillId="3" borderId="3" xfId="0" applyFont="1" applyFill="1" applyBorder="1" applyAlignment="1">
      <alignment horizontal="center" vertical="center" textRotation="90"/>
    </xf>
    <xf numFmtId="0" fontId="10" fillId="3" borderId="4" xfId="0" applyFont="1" applyFill="1" applyBorder="1" applyAlignment="1">
      <alignment horizontal="center" vertical="center" textRotation="90"/>
    </xf>
    <xf numFmtId="0" fontId="10" fillId="4" borderId="2" xfId="0" applyFont="1" applyFill="1" applyBorder="1" applyAlignment="1">
      <alignment horizontal="center" vertical="center" textRotation="90"/>
    </xf>
    <xf numFmtId="0" fontId="10" fillId="4" borderId="3" xfId="0" applyFont="1" applyFill="1" applyBorder="1" applyAlignment="1">
      <alignment horizontal="center" vertical="center" textRotation="90"/>
    </xf>
    <xf numFmtId="0" fontId="10" fillId="4" borderId="4" xfId="0" applyFont="1" applyFill="1" applyBorder="1" applyAlignment="1">
      <alignment horizontal="center" vertical="center" textRotation="90"/>
    </xf>
    <xf numFmtId="0" fontId="10" fillId="5" borderId="2" xfId="0" applyFont="1" applyFill="1" applyBorder="1" applyAlignment="1">
      <alignment horizontal="center" vertical="center" textRotation="90"/>
    </xf>
    <xf numFmtId="0" fontId="10" fillId="5" borderId="3" xfId="0" applyFont="1" applyFill="1" applyBorder="1" applyAlignment="1">
      <alignment horizontal="center" vertical="center" textRotation="90"/>
    </xf>
    <xf numFmtId="0" fontId="10" fillId="5" borderId="4" xfId="0" applyFont="1" applyFill="1" applyBorder="1" applyAlignment="1">
      <alignment horizontal="center" vertical="center" textRotation="90"/>
    </xf>
    <xf numFmtId="0" fontId="10" fillId="6" borderId="2" xfId="0" applyFont="1" applyFill="1" applyBorder="1" applyAlignment="1">
      <alignment horizontal="center" vertical="center" textRotation="90"/>
    </xf>
    <xf numFmtId="0" fontId="10" fillId="6" borderId="3" xfId="0" applyFont="1" applyFill="1" applyBorder="1" applyAlignment="1">
      <alignment horizontal="center" vertical="center" textRotation="90"/>
    </xf>
    <xf numFmtId="0" fontId="10" fillId="6" borderId="4" xfId="0" applyFont="1" applyFill="1" applyBorder="1" applyAlignment="1">
      <alignment horizontal="center" vertical="center" textRotation="90"/>
    </xf>
    <xf numFmtId="0" fontId="10" fillId="7" borderId="2" xfId="0" applyFont="1" applyFill="1" applyBorder="1" applyAlignment="1">
      <alignment horizontal="center" vertical="center" textRotation="90"/>
    </xf>
    <xf numFmtId="0" fontId="10" fillId="7" borderId="3" xfId="0" applyFont="1" applyFill="1" applyBorder="1" applyAlignment="1">
      <alignment horizontal="center" vertical="center" textRotation="90"/>
    </xf>
    <xf numFmtId="0" fontId="10" fillId="7" borderId="4" xfId="0" applyFont="1" applyFill="1" applyBorder="1" applyAlignment="1">
      <alignment horizontal="center" vertical="center" textRotation="90"/>
    </xf>
    <xf numFmtId="0" fontId="10" fillId="8" borderId="2" xfId="0" applyFont="1" applyFill="1" applyBorder="1" applyAlignment="1">
      <alignment horizontal="center" vertical="center" textRotation="90"/>
    </xf>
    <xf numFmtId="0" fontId="10" fillId="8" borderId="3" xfId="0" applyFont="1" applyFill="1" applyBorder="1" applyAlignment="1">
      <alignment horizontal="center" vertical="center" textRotation="90"/>
    </xf>
    <xf numFmtId="0" fontId="10" fillId="8" borderId="4" xfId="0" applyFont="1" applyFill="1" applyBorder="1" applyAlignment="1">
      <alignment horizontal="center" vertical="center" textRotation="90"/>
    </xf>
    <xf numFmtId="0" fontId="11" fillId="0" borderId="4" xfId="0" applyFont="1" applyBorder="1" applyAlignment="1">
      <alignment textRotation="90"/>
    </xf>
    <xf numFmtId="0" fontId="0" fillId="0" borderId="0" xfId="0" applyFont="1" applyFill="1"/>
    <xf numFmtId="0" fontId="10" fillId="9" borderId="3" xfId="0" applyFont="1" applyFill="1" applyBorder="1" applyAlignment="1">
      <alignment horizontal="center" vertical="center" textRotation="90"/>
    </xf>
    <xf numFmtId="0" fontId="10" fillId="10" borderId="3" xfId="0" applyFont="1" applyFill="1" applyBorder="1" applyAlignment="1">
      <alignment horizontal="center" vertical="center" textRotation="90"/>
    </xf>
    <xf numFmtId="0" fontId="12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" fontId="0" fillId="0" borderId="5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horizontal="left" vertical="center"/>
    </xf>
    <xf numFmtId="0" fontId="9" fillId="0" borderId="5" xfId="0" applyFont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4" borderId="6" xfId="0" applyFont="1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5" borderId="6" xfId="0" applyFont="1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6" borderId="6" xfId="0" applyFont="1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0" fillId="7" borderId="6" xfId="0" applyFont="1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7" borderId="8" xfId="0" applyFill="1" applyBorder="1" applyAlignment="1">
      <alignment horizontal="center" vertical="center"/>
    </xf>
    <xf numFmtId="0" fontId="0" fillId="8" borderId="6" xfId="0" applyFill="1" applyBorder="1" applyAlignment="1">
      <alignment horizontal="center" vertical="center"/>
    </xf>
    <xf numFmtId="0" fontId="0" fillId="8" borderId="7" xfId="0" applyFill="1" applyBorder="1" applyAlignment="1">
      <alignment horizontal="center" vertical="center"/>
    </xf>
    <xf numFmtId="0" fontId="0" fillId="8" borderId="8" xfId="0" applyFill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0" fillId="9" borderId="7" xfId="0" applyFill="1" applyBorder="1" applyAlignment="1">
      <alignment horizontal="center" vertical="center"/>
    </xf>
    <xf numFmtId="0" fontId="0" fillId="10" borderId="7" xfId="0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0" fillId="8" borderId="11" xfId="0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9" borderId="13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0" fontId="0" fillId="10" borderId="13" xfId="0" applyFill="1" applyBorder="1" applyAlignment="1">
      <alignment horizontal="center" vertical="center"/>
    </xf>
    <xf numFmtId="0" fontId="0" fillId="11" borderId="14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11" borderId="0" xfId="0" applyFill="1" applyBorder="1" applyAlignment="1">
      <alignment horizontal="center" vertical="center"/>
    </xf>
    <xf numFmtId="0" fontId="0" fillId="11" borderId="0" xfId="0" applyFill="1" applyBorder="1"/>
    <xf numFmtId="0" fontId="0" fillId="0" borderId="0" xfId="0" applyAlignment="1"/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 applyFont="1"/>
    <xf numFmtId="0" fontId="4" fillId="0" borderId="0" xfId="0" applyFont="1" applyFill="1" applyBorder="1"/>
    <xf numFmtId="0" fontId="0" fillId="2" borderId="25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4" borderId="25" xfId="0" applyFill="1" applyBorder="1" applyAlignment="1">
      <alignment horizontal="center" vertical="center"/>
    </xf>
    <xf numFmtId="0" fontId="0" fillId="5" borderId="25" xfId="0" applyFill="1" applyBorder="1" applyAlignment="1">
      <alignment horizontal="center" vertical="center"/>
    </xf>
    <xf numFmtId="0" fontId="0" fillId="6" borderId="25" xfId="0" applyFill="1" applyBorder="1" applyAlignment="1">
      <alignment horizontal="center" vertical="center"/>
    </xf>
    <xf numFmtId="0" fontId="0" fillId="7" borderId="25" xfId="0" applyFill="1" applyBorder="1" applyAlignment="1">
      <alignment horizontal="center" vertical="center"/>
    </xf>
    <xf numFmtId="0" fontId="0" fillId="8" borderId="25" xfId="0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3" fillId="0" borderId="5" xfId="0" applyFont="1" applyBorder="1"/>
    <xf numFmtId="0" fontId="9" fillId="0" borderId="0" xfId="0" applyFont="1" applyFill="1" applyBorder="1"/>
    <xf numFmtId="0" fontId="10" fillId="0" borderId="2" xfId="0" applyFont="1" applyFill="1" applyBorder="1" applyAlignment="1">
      <alignment horizontal="center" vertical="center" textRotation="90"/>
    </xf>
    <xf numFmtId="0" fontId="10" fillId="0" borderId="3" xfId="0" applyFont="1" applyFill="1" applyBorder="1" applyAlignment="1">
      <alignment horizontal="center" vertical="center" textRotation="90"/>
    </xf>
    <xf numFmtId="0" fontId="10" fillId="0" borderId="4" xfId="0" applyFont="1" applyFill="1" applyBorder="1" applyAlignment="1">
      <alignment horizontal="center" vertical="center" textRotation="90"/>
    </xf>
    <xf numFmtId="0" fontId="0" fillId="0" borderId="6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5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 textRotation="90"/>
    </xf>
    <xf numFmtId="0" fontId="10" fillId="0" borderId="0" xfId="0" applyFont="1" applyFill="1" applyBorder="1" applyAlignment="1">
      <alignment horizontal="center" vertical="center" textRotation="90"/>
    </xf>
    <xf numFmtId="0" fontId="6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textRotation="90"/>
    </xf>
    <xf numFmtId="0" fontId="12" fillId="0" borderId="0" xfId="0" applyFont="1" applyFill="1" applyBorder="1" applyAlignment="1">
      <alignment horizontal="center" vertical="center"/>
    </xf>
    <xf numFmtId="0" fontId="6" fillId="0" borderId="0" xfId="0" applyFont="1" applyFill="1" applyBorder="1"/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/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14" fontId="0" fillId="0" borderId="0" xfId="0" applyNumberFormat="1" applyFill="1" applyBorder="1" applyAlignment="1">
      <alignment horizontal="center" vertical="center"/>
    </xf>
    <xf numFmtId="0" fontId="0" fillId="9" borderId="12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0" fillId="10" borderId="12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9" borderId="27" xfId="0" applyFill="1" applyBorder="1" applyAlignment="1">
      <alignment horizontal="center" vertical="center"/>
    </xf>
    <xf numFmtId="0" fontId="0" fillId="5" borderId="27" xfId="0" applyFill="1" applyBorder="1" applyAlignment="1">
      <alignment horizontal="center" vertical="center"/>
    </xf>
    <xf numFmtId="0" fontId="0" fillId="6" borderId="27" xfId="0" applyFill="1" applyBorder="1" applyAlignment="1">
      <alignment horizontal="center" vertical="center"/>
    </xf>
    <xf numFmtId="0" fontId="0" fillId="7" borderId="27" xfId="0" applyFill="1" applyBorder="1" applyAlignment="1">
      <alignment horizontal="center" vertical="center"/>
    </xf>
    <xf numFmtId="0" fontId="0" fillId="10" borderId="27" xfId="0" applyFill="1" applyBorder="1" applyAlignment="1">
      <alignment horizontal="center" vertical="center"/>
    </xf>
    <xf numFmtId="0" fontId="14" fillId="3" borderId="7" xfId="0" applyFont="1" applyFill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2" fillId="12" borderId="5" xfId="0" applyFont="1" applyFill="1" applyBorder="1" applyAlignment="1">
      <alignment horizontal="center" vertical="center"/>
    </xf>
    <xf numFmtId="0" fontId="0" fillId="12" borderId="5" xfId="0" applyFill="1" applyBorder="1" applyAlignment="1">
      <alignment horizontal="center" vertical="center"/>
    </xf>
    <xf numFmtId="0" fontId="0" fillId="12" borderId="5" xfId="0" applyFont="1" applyFill="1" applyBorder="1" applyAlignment="1">
      <alignment horizontal="center" vertical="center"/>
    </xf>
    <xf numFmtId="0" fontId="9" fillId="12" borderId="5" xfId="0" applyFont="1" applyFill="1" applyBorder="1" applyAlignment="1">
      <alignment horizontal="left" vertical="center"/>
    </xf>
    <xf numFmtId="0" fontId="9" fillId="12" borderId="5" xfId="0" applyFont="1" applyFill="1" applyBorder="1" applyAlignment="1">
      <alignment horizontal="center" vertical="center"/>
    </xf>
    <xf numFmtId="0" fontId="0" fillId="12" borderId="6" xfId="0" applyFont="1" applyFill="1" applyBorder="1" applyAlignment="1">
      <alignment horizontal="center" vertical="center"/>
    </xf>
    <xf numFmtId="0" fontId="0" fillId="12" borderId="7" xfId="0" applyFill="1" applyBorder="1" applyAlignment="1">
      <alignment horizontal="center" vertical="center"/>
    </xf>
    <xf numFmtId="0" fontId="0" fillId="12" borderId="8" xfId="0" applyFill="1" applyBorder="1" applyAlignment="1">
      <alignment horizontal="center" vertical="center"/>
    </xf>
    <xf numFmtId="0" fontId="0" fillId="13" borderId="6" xfId="0" applyFont="1" applyFill="1" applyBorder="1" applyAlignment="1">
      <alignment horizontal="center" vertical="center"/>
    </xf>
    <xf numFmtId="0" fontId="0" fillId="13" borderId="7" xfId="0" applyFill="1" applyBorder="1" applyAlignment="1">
      <alignment horizontal="center" vertical="center"/>
    </xf>
    <xf numFmtId="0" fontId="0" fillId="13" borderId="8" xfId="0" applyFill="1" applyBorder="1" applyAlignment="1">
      <alignment horizontal="center" vertical="center"/>
    </xf>
    <xf numFmtId="0" fontId="12" fillId="12" borderId="8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4" fontId="10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4" fontId="10" fillId="0" borderId="5" xfId="0" applyNumberFormat="1" applyFont="1" applyFill="1" applyBorder="1" applyAlignment="1">
      <alignment horizontal="center"/>
    </xf>
    <xf numFmtId="14" fontId="10" fillId="3" borderId="5" xfId="0" applyNumberFormat="1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0" fontId="10" fillId="3" borderId="26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14" fontId="10" fillId="4" borderId="5" xfId="0" applyNumberFormat="1" applyFont="1" applyFill="1" applyBorder="1" applyAlignment="1">
      <alignment horizontal="center"/>
    </xf>
    <xf numFmtId="14" fontId="10" fillId="5" borderId="5" xfId="0" applyNumberFormat="1" applyFont="1" applyFill="1" applyBorder="1" applyAlignment="1">
      <alignment horizontal="center"/>
    </xf>
    <xf numFmtId="0" fontId="10" fillId="8" borderId="5" xfId="0" applyFont="1" applyFill="1" applyBorder="1" applyAlignment="1">
      <alignment horizontal="center"/>
    </xf>
    <xf numFmtId="14" fontId="10" fillId="6" borderId="5" xfId="0" applyNumberFormat="1" applyFont="1" applyFill="1" applyBorder="1" applyAlignment="1">
      <alignment horizontal="center"/>
    </xf>
    <xf numFmtId="14" fontId="10" fillId="7" borderId="10" xfId="0" applyNumberFormat="1" applyFont="1" applyFill="1" applyBorder="1" applyAlignment="1">
      <alignment horizontal="center"/>
    </xf>
    <xf numFmtId="14" fontId="10" fillId="8" borderId="1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0" fillId="4" borderId="26" xfId="0" applyFont="1" applyFill="1" applyBorder="1" applyAlignment="1">
      <alignment horizontal="center"/>
    </xf>
    <xf numFmtId="0" fontId="10" fillId="5" borderId="26" xfId="0" applyFont="1" applyFill="1" applyBorder="1" applyAlignment="1">
      <alignment horizontal="center"/>
    </xf>
    <xf numFmtId="0" fontId="10" fillId="6" borderId="26" xfId="0" applyFont="1" applyFill="1" applyBorder="1" applyAlignment="1">
      <alignment horizontal="center"/>
    </xf>
    <xf numFmtId="0" fontId="10" fillId="7" borderId="26" xfId="0" applyFont="1" applyFill="1" applyBorder="1" applyAlignment="1">
      <alignment horizontal="center"/>
    </xf>
    <xf numFmtId="0" fontId="10" fillId="8" borderId="26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10" fillId="5" borderId="5" xfId="0" applyFont="1" applyFill="1" applyBorder="1" applyAlignment="1">
      <alignment horizontal="center"/>
    </xf>
    <xf numFmtId="0" fontId="10" fillId="6" borderId="5" xfId="0" applyFont="1" applyFill="1" applyBorder="1" applyAlignment="1">
      <alignment horizontal="center"/>
    </xf>
    <xf numFmtId="0" fontId="10" fillId="7" borderId="5" xfId="0" applyFont="1" applyFill="1" applyBorder="1" applyAlignment="1">
      <alignment horizontal="center"/>
    </xf>
    <xf numFmtId="14" fontId="0" fillId="0" borderId="0" xfId="0" applyNumberFormat="1" applyFill="1" applyBorder="1" applyAlignment="1">
      <alignment horizontal="center" vertical="center"/>
    </xf>
    <xf numFmtId="0" fontId="0" fillId="0" borderId="0" xfId="0" applyFill="1" applyBorder="1"/>
    <xf numFmtId="14" fontId="10" fillId="0" borderId="23" xfId="0" applyNumberFormat="1" applyFont="1" applyFill="1" applyBorder="1" applyAlignment="1">
      <alignment horizontal="center"/>
    </xf>
    <xf numFmtId="14" fontId="10" fillId="0" borderId="16" xfId="0" applyNumberFormat="1" applyFont="1" applyFill="1" applyBorder="1" applyAlignment="1">
      <alignment horizontal="center"/>
    </xf>
    <xf numFmtId="14" fontId="10" fillId="0" borderId="24" xfId="0" applyNumberFormat="1" applyFont="1" applyFill="1" applyBorder="1" applyAlignment="1">
      <alignment horizontal="center"/>
    </xf>
    <xf numFmtId="14" fontId="10" fillId="3" borderId="23" xfId="0" applyNumberFormat="1" applyFont="1" applyFill="1" applyBorder="1" applyAlignment="1">
      <alignment horizontal="center"/>
    </xf>
    <xf numFmtId="14" fontId="10" fillId="3" borderId="16" xfId="0" applyNumberFormat="1" applyFont="1" applyFill="1" applyBorder="1" applyAlignment="1">
      <alignment horizontal="center"/>
    </xf>
    <xf numFmtId="14" fontId="10" fillId="3" borderId="24" xfId="0" applyNumberFormat="1" applyFont="1" applyFill="1" applyBorder="1" applyAlignment="1">
      <alignment horizontal="center"/>
    </xf>
    <xf numFmtId="0" fontId="10" fillId="0" borderId="17" xfId="0" applyFont="1" applyFill="1" applyBorder="1" applyAlignment="1"/>
    <xf numFmtId="0" fontId="10" fillId="0" borderId="18" xfId="0" applyFont="1" applyFill="1" applyBorder="1" applyAlignment="1"/>
    <xf numFmtId="0" fontId="10" fillId="0" borderId="19" xfId="0" applyFont="1" applyFill="1" applyBorder="1" applyAlignment="1"/>
    <xf numFmtId="0" fontId="10" fillId="3" borderId="17" xfId="0" applyFont="1" applyFill="1" applyBorder="1" applyAlignment="1"/>
    <xf numFmtId="0" fontId="10" fillId="3" borderId="18" xfId="0" applyFont="1" applyFill="1" applyBorder="1" applyAlignment="1"/>
    <xf numFmtId="0" fontId="10" fillId="3" borderId="19" xfId="0" applyFont="1" applyFill="1" applyBorder="1" applyAlignment="1"/>
    <xf numFmtId="0" fontId="10" fillId="4" borderId="17" xfId="0" applyFont="1" applyFill="1" applyBorder="1" applyAlignment="1"/>
    <xf numFmtId="0" fontId="10" fillId="4" borderId="18" xfId="0" applyFont="1" applyFill="1" applyBorder="1" applyAlignment="1"/>
    <xf numFmtId="0" fontId="10" fillId="4" borderId="19" xfId="0" applyFont="1" applyFill="1" applyBorder="1" applyAlignment="1"/>
    <xf numFmtId="0" fontId="10" fillId="5" borderId="17" xfId="0" applyFont="1" applyFill="1" applyBorder="1" applyAlignment="1"/>
    <xf numFmtId="0" fontId="10" fillId="5" borderId="18" xfId="0" applyFont="1" applyFill="1" applyBorder="1" applyAlignment="1"/>
    <xf numFmtId="0" fontId="10" fillId="5" borderId="19" xfId="0" applyFont="1" applyFill="1" applyBorder="1" applyAlignment="1"/>
    <xf numFmtId="0" fontId="10" fillId="6" borderId="17" xfId="0" applyFont="1" applyFill="1" applyBorder="1" applyAlignment="1"/>
    <xf numFmtId="0" fontId="10" fillId="6" borderId="18" xfId="0" applyFont="1" applyFill="1" applyBorder="1" applyAlignment="1"/>
    <xf numFmtId="0" fontId="10" fillId="6" borderId="19" xfId="0" applyFont="1" applyFill="1" applyBorder="1" applyAlignment="1"/>
    <xf numFmtId="0" fontId="10" fillId="7" borderId="17" xfId="0" applyFont="1" applyFill="1" applyBorder="1" applyAlignment="1"/>
    <xf numFmtId="0" fontId="10" fillId="7" borderId="18" xfId="0" applyFont="1" applyFill="1" applyBorder="1" applyAlignment="1"/>
    <xf numFmtId="0" fontId="10" fillId="7" borderId="19" xfId="0" applyFont="1" applyFill="1" applyBorder="1" applyAlignment="1"/>
    <xf numFmtId="0" fontId="10" fillId="8" borderId="17" xfId="0" applyFont="1" applyFill="1" applyBorder="1" applyAlignment="1"/>
    <xf numFmtId="0" fontId="10" fillId="8" borderId="18" xfId="0" applyFont="1" applyFill="1" applyBorder="1" applyAlignment="1"/>
    <xf numFmtId="0" fontId="10" fillId="8" borderId="19" xfId="0" applyFont="1" applyFill="1" applyBorder="1" applyAlignment="1"/>
    <xf numFmtId="0" fontId="10" fillId="0" borderId="20" xfId="0" applyFont="1" applyFill="1" applyBorder="1" applyAlignment="1"/>
    <xf numFmtId="0" fontId="10" fillId="0" borderId="21" xfId="0" applyFont="1" applyFill="1" applyBorder="1" applyAlignment="1"/>
    <xf numFmtId="0" fontId="10" fillId="0" borderId="22" xfId="0" applyFont="1" applyFill="1" applyBorder="1" applyAlignment="1"/>
    <xf numFmtId="0" fontId="10" fillId="3" borderId="20" xfId="0" applyFont="1" applyFill="1" applyBorder="1" applyAlignment="1"/>
    <xf numFmtId="0" fontId="10" fillId="3" borderId="21" xfId="0" applyFont="1" applyFill="1" applyBorder="1" applyAlignment="1"/>
    <xf numFmtId="0" fontId="10" fillId="3" borderId="22" xfId="0" applyFont="1" applyFill="1" applyBorder="1" applyAlignment="1"/>
    <xf numFmtId="0" fontId="10" fillId="4" borderId="20" xfId="0" applyFont="1" applyFill="1" applyBorder="1" applyAlignment="1"/>
    <xf numFmtId="0" fontId="10" fillId="4" borderId="21" xfId="0" applyFont="1" applyFill="1" applyBorder="1" applyAlignment="1"/>
    <xf numFmtId="0" fontId="10" fillId="4" borderId="22" xfId="0" applyFont="1" applyFill="1" applyBorder="1" applyAlignment="1"/>
    <xf numFmtId="0" fontId="10" fillId="5" borderId="20" xfId="0" applyFont="1" applyFill="1" applyBorder="1" applyAlignment="1"/>
    <xf numFmtId="0" fontId="10" fillId="5" borderId="21" xfId="0" applyFont="1" applyFill="1" applyBorder="1" applyAlignment="1"/>
    <xf numFmtId="0" fontId="10" fillId="5" borderId="22" xfId="0" applyFont="1" applyFill="1" applyBorder="1" applyAlignment="1"/>
    <xf numFmtId="0" fontId="10" fillId="6" borderId="20" xfId="0" applyFont="1" applyFill="1" applyBorder="1" applyAlignment="1"/>
    <xf numFmtId="0" fontId="10" fillId="6" borderId="21" xfId="0" applyFont="1" applyFill="1" applyBorder="1" applyAlignment="1"/>
    <xf numFmtId="0" fontId="10" fillId="6" borderId="22" xfId="0" applyFont="1" applyFill="1" applyBorder="1" applyAlignment="1"/>
    <xf numFmtId="0" fontId="10" fillId="7" borderId="20" xfId="0" applyFont="1" applyFill="1" applyBorder="1" applyAlignment="1"/>
    <xf numFmtId="0" fontId="10" fillId="7" borderId="21" xfId="0" applyFont="1" applyFill="1" applyBorder="1" applyAlignment="1"/>
    <xf numFmtId="0" fontId="10" fillId="7" borderId="22" xfId="0" applyFont="1" applyFill="1" applyBorder="1" applyAlignment="1"/>
    <xf numFmtId="0" fontId="10" fillId="8" borderId="20" xfId="0" applyFont="1" applyFill="1" applyBorder="1" applyAlignment="1"/>
    <xf numFmtId="0" fontId="10" fillId="8" borderId="21" xfId="0" applyFont="1" applyFill="1" applyBorder="1" applyAlignment="1"/>
    <xf numFmtId="0" fontId="10" fillId="8" borderId="22" xfId="0" applyFont="1" applyFill="1" applyBorder="1" applyAlignment="1"/>
    <xf numFmtId="14" fontId="10" fillId="0" borderId="23" xfId="0" applyNumberFormat="1" applyFont="1" applyFill="1" applyBorder="1" applyAlignment="1"/>
    <xf numFmtId="14" fontId="10" fillId="0" borderId="16" xfId="0" applyNumberFormat="1" applyFont="1" applyFill="1" applyBorder="1" applyAlignment="1"/>
    <xf numFmtId="14" fontId="10" fillId="0" borderId="24" xfId="0" applyNumberFormat="1" applyFont="1" applyFill="1" applyBorder="1" applyAlignment="1"/>
    <xf numFmtId="14" fontId="10" fillId="3" borderId="23" xfId="0" applyNumberFormat="1" applyFont="1" applyFill="1" applyBorder="1" applyAlignment="1"/>
    <xf numFmtId="14" fontId="10" fillId="3" borderId="16" xfId="0" applyNumberFormat="1" applyFont="1" applyFill="1" applyBorder="1" applyAlignment="1"/>
    <xf numFmtId="14" fontId="10" fillId="3" borderId="24" xfId="0" applyNumberFormat="1" applyFont="1" applyFill="1" applyBorder="1" applyAlignment="1"/>
    <xf numFmtId="14" fontId="10" fillId="4" borderId="23" xfId="0" applyNumberFormat="1" applyFont="1" applyFill="1" applyBorder="1" applyAlignment="1"/>
    <xf numFmtId="14" fontId="10" fillId="4" borderId="16" xfId="0" applyNumberFormat="1" applyFont="1" applyFill="1" applyBorder="1" applyAlignment="1"/>
    <xf numFmtId="14" fontId="10" fillId="4" borderId="24" xfId="0" applyNumberFormat="1" applyFont="1" applyFill="1" applyBorder="1" applyAlignment="1"/>
    <xf numFmtId="14" fontId="10" fillId="5" borderId="23" xfId="0" applyNumberFormat="1" applyFont="1" applyFill="1" applyBorder="1" applyAlignment="1"/>
    <xf numFmtId="14" fontId="10" fillId="5" borderId="16" xfId="0" applyNumberFormat="1" applyFont="1" applyFill="1" applyBorder="1" applyAlignment="1"/>
    <xf numFmtId="14" fontId="10" fillId="5" borderId="24" xfId="0" applyNumberFormat="1" applyFont="1" applyFill="1" applyBorder="1" applyAlignment="1"/>
    <xf numFmtId="14" fontId="10" fillId="6" borderId="23" xfId="0" applyNumberFormat="1" applyFont="1" applyFill="1" applyBorder="1" applyAlignment="1"/>
    <xf numFmtId="14" fontId="10" fillId="6" borderId="16" xfId="0" applyNumberFormat="1" applyFont="1" applyFill="1" applyBorder="1" applyAlignment="1"/>
    <xf numFmtId="14" fontId="10" fillId="6" borderId="24" xfId="0" applyNumberFormat="1" applyFont="1" applyFill="1" applyBorder="1" applyAlignment="1"/>
    <xf numFmtId="14" fontId="10" fillId="7" borderId="23" xfId="0" applyNumberFormat="1" applyFont="1" applyFill="1" applyBorder="1" applyAlignment="1"/>
    <xf numFmtId="14" fontId="10" fillId="7" borderId="16" xfId="0" applyNumberFormat="1" applyFont="1" applyFill="1" applyBorder="1" applyAlignment="1"/>
    <xf numFmtId="14" fontId="10" fillId="7" borderId="24" xfId="0" applyNumberFormat="1" applyFont="1" applyFill="1" applyBorder="1" applyAlignment="1"/>
    <xf numFmtId="14" fontId="10" fillId="8" borderId="23" xfId="0" applyNumberFormat="1" applyFont="1" applyFill="1" applyBorder="1" applyAlignment="1"/>
    <xf numFmtId="14" fontId="10" fillId="8" borderId="16" xfId="0" applyNumberFormat="1" applyFont="1" applyFill="1" applyBorder="1" applyAlignment="1"/>
    <xf numFmtId="14" fontId="10" fillId="8" borderId="24" xfId="0" applyNumberFormat="1" applyFont="1" applyFill="1" applyBorder="1" applyAlignment="1"/>
    <xf numFmtId="0" fontId="3" fillId="0" borderId="0" xfId="0" applyFont="1" applyFill="1" applyBorder="1" applyAlignment="1"/>
    <xf numFmtId="0" fontId="3" fillId="0" borderId="0" xfId="0" applyFont="1" applyBorder="1" applyAlignment="1"/>
    <xf numFmtId="0" fontId="0" fillId="0" borderId="16" xfId="0" applyBorder="1"/>
    <xf numFmtId="0" fontId="0" fillId="0" borderId="24" xfId="0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996666"/>
      <rgbColor rgb="009999FF"/>
      <rgbColor rgb="00993366"/>
      <rgbColor rgb="00FFFFC0"/>
      <rgbColor rgb="00CCFFFF"/>
      <rgbColor rgb="00660066"/>
      <rgbColor rgb="00FF8080"/>
      <rgbColor rgb="000066CC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9FF"/>
      <rgbColor rgb="00FFCC99"/>
      <rgbColor rgb="003366FF"/>
      <rgbColor rgb="0069FF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2.bin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3.bin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4.bin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BB233"/>
  <sheetViews>
    <sheetView tabSelected="1" workbookViewId="0"/>
  </sheetViews>
  <sheetFormatPr baseColWidth="10" defaultRowHeight="12.75"/>
  <cols>
    <col min="1" max="1" width="3.7109375" customWidth="1"/>
    <col min="2" max="2" width="5.5703125" customWidth="1"/>
    <col min="3" max="3" width="5.140625" customWidth="1"/>
    <col min="4" max="4" width="21.85546875" customWidth="1"/>
    <col min="5" max="5" width="15.28515625" customWidth="1"/>
    <col min="6" max="6" width="6.5703125" customWidth="1"/>
    <col min="7" max="12" width="3.28515625" customWidth="1"/>
    <col min="13" max="27" width="3.28515625" hidden="1" customWidth="1"/>
    <col min="28" max="28" width="4" customWidth="1"/>
    <col min="29" max="29" width="3.28515625" customWidth="1"/>
    <col min="30" max="30" width="4.140625" customWidth="1"/>
    <col min="31" max="31" width="13.28515625" hidden="1" customWidth="1"/>
    <col min="32" max="32" width="3.28515625" style="123" hidden="1" customWidth="1"/>
    <col min="33" max="33" width="4.7109375" style="123" hidden="1" customWidth="1"/>
    <col min="34" max="35" width="3.28515625" style="123" hidden="1" customWidth="1"/>
    <col min="36" max="36" width="4.28515625" style="123" hidden="1" customWidth="1"/>
    <col min="37" max="38" width="3.28515625" style="123" hidden="1" customWidth="1"/>
    <col min="39" max="39" width="3.7109375" style="123" hidden="1" customWidth="1"/>
    <col min="40" max="41" width="3.28515625" style="123" hidden="1" customWidth="1"/>
    <col min="42" max="42" width="3.7109375" style="123" hidden="1" customWidth="1"/>
    <col min="43" max="44" width="3.28515625" style="123" hidden="1" customWidth="1"/>
    <col min="45" max="45" width="3.7109375" style="123" hidden="1" customWidth="1"/>
    <col min="46" max="47" width="3.28515625" style="123" hidden="1" customWidth="1"/>
    <col min="48" max="48" width="3.7109375" style="123" hidden="1" customWidth="1"/>
    <col min="49" max="50" width="3.28515625" style="123" hidden="1" customWidth="1"/>
    <col min="51" max="51" width="3.7109375" style="123" hidden="1" customWidth="1"/>
    <col min="52" max="52" width="3.28515625" style="123" hidden="1" customWidth="1"/>
    <col min="53" max="54" width="0" style="123" hidden="1" customWidth="1"/>
    <col min="55" max="57" width="0" hidden="1" customWidth="1"/>
  </cols>
  <sheetData>
    <row r="1" spans="1:54" ht="29.25" customHeight="1">
      <c r="A1" s="1"/>
      <c r="B1" s="1"/>
      <c r="C1" s="1" t="s">
        <v>62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"/>
      <c r="V1" s="2"/>
      <c r="W1" s="2"/>
      <c r="X1" s="2"/>
      <c r="Y1" s="2"/>
      <c r="Z1" s="2"/>
      <c r="AA1" s="2"/>
      <c r="AB1" s="2"/>
      <c r="AC1" s="2"/>
      <c r="AD1" s="3"/>
    </row>
    <row r="2" spans="1:54" ht="18">
      <c r="A2" s="3"/>
      <c r="B2" s="3"/>
      <c r="C2" s="3"/>
      <c r="D2" s="3" t="s">
        <v>0</v>
      </c>
      <c r="E2" s="3" t="s">
        <v>0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4" t="b">
        <f>IF(E7=1,SUM(G11:G89),IF(E7=2,SUM(J11:J89),IF(E7=3,SUM(M11:M89),IF(E7=4,SUM(P11:P89),IF(E7=5,SUM(S11:S89),IF(E7=6,SUM(V11:V89),IF(E7=7,SUM(Y11:Y89))))))))</f>
        <v>0</v>
      </c>
      <c r="AC2" s="3"/>
      <c r="AD2" s="3"/>
      <c r="AE2" s="5" t="s">
        <v>53</v>
      </c>
      <c r="AF2" s="270"/>
      <c r="AG2" s="270"/>
      <c r="AH2" s="270"/>
      <c r="AI2" s="270"/>
      <c r="AJ2" s="270"/>
      <c r="AK2" s="270"/>
      <c r="AL2" s="270"/>
      <c r="AM2" s="270"/>
      <c r="AN2" s="270"/>
      <c r="AO2" s="270"/>
      <c r="AP2" s="270"/>
      <c r="AQ2" s="270"/>
      <c r="AR2" s="270"/>
      <c r="AS2" s="270"/>
      <c r="AT2" s="270"/>
      <c r="AU2" s="270"/>
      <c r="AV2" s="270"/>
      <c r="AW2" s="270"/>
      <c r="AX2" s="270"/>
      <c r="AY2" s="270"/>
    </row>
    <row r="3" spans="1:54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4" t="b">
        <f>IF(E7=1,SUM(G109:G127),IF(E7=2,SUM(J109:J127),IF(E7=3,SUM(M109:M127),IF(E7=4,SUM(P109:P127),IF(E7=5,SUM(S109:S127),IF(E7=6,SUM(V109:V127),IF(E7=7,SUM(Y109:Y127))))))))</f>
        <v>0</v>
      </c>
      <c r="AC3" s="3"/>
      <c r="AD3" s="3"/>
      <c r="AE3" s="6" t="s">
        <v>55</v>
      </c>
    </row>
    <row r="4" spans="1:54" ht="15">
      <c r="A4" s="3"/>
      <c r="B4" s="3"/>
      <c r="C4" s="3"/>
      <c r="D4" s="7" t="s">
        <v>3</v>
      </c>
      <c r="E4" s="8" t="s">
        <v>48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9"/>
      <c r="AC4" s="3"/>
      <c r="AD4" s="3"/>
      <c r="AE4" s="6" t="s">
        <v>45</v>
      </c>
    </row>
    <row r="5" spans="1:54" ht="15">
      <c r="A5" s="3"/>
      <c r="B5" s="3"/>
      <c r="C5" s="3"/>
      <c r="D5" s="7" t="s">
        <v>66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6" t="s">
        <v>58</v>
      </c>
    </row>
    <row r="6" spans="1:54" ht="13.5" thickBot="1">
      <c r="A6" s="3"/>
      <c r="B6" s="3"/>
      <c r="C6" s="3"/>
      <c r="D6" s="2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6" t="s">
        <v>5</v>
      </c>
    </row>
    <row r="7" spans="1:54">
      <c r="A7" s="10"/>
      <c r="B7" s="10"/>
      <c r="C7" s="2"/>
      <c r="D7" s="11" t="s">
        <v>4</v>
      </c>
      <c r="E7" s="12">
        <v>0</v>
      </c>
      <c r="F7" s="3"/>
      <c r="G7" s="207" t="s">
        <v>52</v>
      </c>
      <c r="H7" s="208"/>
      <c r="I7" s="209"/>
      <c r="J7" s="210" t="s">
        <v>54</v>
      </c>
      <c r="K7" s="211"/>
      <c r="L7" s="212"/>
      <c r="M7" s="213" t="s">
        <v>56</v>
      </c>
      <c r="N7" s="214"/>
      <c r="O7" s="215"/>
      <c r="P7" s="216" t="s">
        <v>57</v>
      </c>
      <c r="Q7" s="217"/>
      <c r="R7" s="218"/>
      <c r="S7" s="219" t="s">
        <v>59</v>
      </c>
      <c r="T7" s="220"/>
      <c r="U7" s="221"/>
      <c r="V7" s="222" t="s">
        <v>60</v>
      </c>
      <c r="W7" s="223"/>
      <c r="X7" s="224"/>
      <c r="Y7" s="225" t="s">
        <v>61</v>
      </c>
      <c r="Z7" s="226"/>
      <c r="AA7" s="227"/>
      <c r="AB7" s="10"/>
      <c r="AC7" s="10"/>
      <c r="AD7" s="3"/>
      <c r="AE7" s="6" t="s">
        <v>46</v>
      </c>
    </row>
    <row r="8" spans="1:54">
      <c r="A8" s="10"/>
      <c r="B8" s="10"/>
      <c r="C8" s="9"/>
      <c r="D8" s="13" t="s">
        <v>6</v>
      </c>
      <c r="E8" s="3" t="s">
        <v>0</v>
      </c>
      <c r="F8" s="3"/>
      <c r="G8" s="228" t="s">
        <v>53</v>
      </c>
      <c r="H8" s="229"/>
      <c r="I8" s="230"/>
      <c r="J8" s="231" t="s">
        <v>55</v>
      </c>
      <c r="K8" s="232"/>
      <c r="L8" s="233"/>
      <c r="M8" s="234" t="s">
        <v>45</v>
      </c>
      <c r="N8" s="235"/>
      <c r="O8" s="236"/>
      <c r="P8" s="237" t="s">
        <v>58</v>
      </c>
      <c r="Q8" s="238"/>
      <c r="R8" s="239"/>
      <c r="S8" s="240" t="s">
        <v>5</v>
      </c>
      <c r="T8" s="241"/>
      <c r="U8" s="242"/>
      <c r="V8" s="243" t="s">
        <v>46</v>
      </c>
      <c r="W8" s="244"/>
      <c r="X8" s="245"/>
      <c r="Y8" s="246" t="s">
        <v>2</v>
      </c>
      <c r="Z8" s="247"/>
      <c r="AA8" s="248"/>
      <c r="AB8" s="10"/>
      <c r="AC8" s="10"/>
      <c r="AD8" s="3"/>
      <c r="AE8" s="6" t="s">
        <v>2</v>
      </c>
    </row>
    <row r="9" spans="1:54" ht="13.5" thickBot="1">
      <c r="A9" s="10"/>
      <c r="B9" s="10"/>
      <c r="C9" s="9"/>
      <c r="D9" s="13" t="s">
        <v>8</v>
      </c>
      <c r="E9" s="3"/>
      <c r="F9" s="3"/>
      <c r="G9" s="201">
        <v>42035</v>
      </c>
      <c r="H9" s="202"/>
      <c r="I9" s="203"/>
      <c r="J9" s="204">
        <v>42042</v>
      </c>
      <c r="K9" s="205"/>
      <c r="L9" s="206"/>
      <c r="M9" s="255">
        <v>42098</v>
      </c>
      <c r="N9" s="256"/>
      <c r="O9" s="257"/>
      <c r="P9" s="258">
        <v>42112</v>
      </c>
      <c r="Q9" s="259"/>
      <c r="R9" s="260"/>
      <c r="S9" s="261">
        <v>42147</v>
      </c>
      <c r="T9" s="262"/>
      <c r="U9" s="263"/>
      <c r="V9" s="264">
        <v>42161</v>
      </c>
      <c r="W9" s="265"/>
      <c r="X9" s="266"/>
      <c r="Y9" s="267">
        <v>42175</v>
      </c>
      <c r="Z9" s="268"/>
      <c r="AA9" s="269"/>
      <c r="AB9" s="10"/>
      <c r="AC9" s="10"/>
      <c r="AD9" s="3"/>
      <c r="AE9" s="6"/>
    </row>
    <row r="10" spans="1:54" ht="102" customHeight="1" thickBot="1">
      <c r="A10" s="14" t="s">
        <v>9</v>
      </c>
      <c r="B10" s="15" t="s">
        <v>10</v>
      </c>
      <c r="C10" s="16" t="s">
        <v>11</v>
      </c>
      <c r="D10" s="16" t="s">
        <v>12</v>
      </c>
      <c r="E10" s="16" t="s">
        <v>13</v>
      </c>
      <c r="F10" s="16" t="s">
        <v>14</v>
      </c>
      <c r="G10" s="116" t="s">
        <v>15</v>
      </c>
      <c r="H10" s="117" t="s">
        <v>16</v>
      </c>
      <c r="I10" s="118" t="s">
        <v>17</v>
      </c>
      <c r="J10" s="18" t="s">
        <v>18</v>
      </c>
      <c r="K10" s="19">
        <v>1</v>
      </c>
      <c r="L10" s="20" t="s">
        <v>20</v>
      </c>
      <c r="M10" s="21" t="s">
        <v>21</v>
      </c>
      <c r="N10" s="22" t="s">
        <v>22</v>
      </c>
      <c r="O10" s="23" t="s">
        <v>23</v>
      </c>
      <c r="P10" s="24" t="s">
        <v>24</v>
      </c>
      <c r="Q10" s="25" t="s">
        <v>25</v>
      </c>
      <c r="R10" s="26" t="s">
        <v>26</v>
      </c>
      <c r="S10" s="27" t="s">
        <v>27</v>
      </c>
      <c r="T10" s="28" t="s">
        <v>28</v>
      </c>
      <c r="U10" s="29" t="s">
        <v>29</v>
      </c>
      <c r="V10" s="30" t="s">
        <v>30</v>
      </c>
      <c r="W10" s="31" t="s">
        <v>31</v>
      </c>
      <c r="X10" s="32" t="s">
        <v>32</v>
      </c>
      <c r="Y10" s="33" t="s">
        <v>63</v>
      </c>
      <c r="Z10" s="34" t="s">
        <v>41</v>
      </c>
      <c r="AA10" s="35" t="s">
        <v>64</v>
      </c>
      <c r="AB10" s="15" t="s">
        <v>10</v>
      </c>
      <c r="AC10" s="36" t="s">
        <v>33</v>
      </c>
      <c r="AD10" s="15" t="s">
        <v>34</v>
      </c>
      <c r="AE10" s="37"/>
      <c r="AF10" s="134"/>
      <c r="AG10" s="134"/>
      <c r="AI10" s="134"/>
      <c r="AJ10" s="134"/>
      <c r="AL10" s="134"/>
      <c r="AM10" s="134"/>
      <c r="AO10" s="134"/>
      <c r="AP10" s="134"/>
      <c r="AR10" s="134"/>
      <c r="AS10" s="134"/>
      <c r="AU10" s="134"/>
      <c r="AV10" s="134"/>
      <c r="AX10" s="134"/>
      <c r="AY10" s="134"/>
    </row>
    <row r="11" spans="1:54" ht="12.75" hidden="1" customHeight="1">
      <c r="A11" s="40">
        <v>1</v>
      </c>
      <c r="B11" s="41">
        <f t="shared" ref="B11:B27" si="0">AB11</f>
        <v>56</v>
      </c>
      <c r="C11" s="69">
        <v>102</v>
      </c>
      <c r="D11" s="43" t="s">
        <v>178</v>
      </c>
      <c r="E11" s="44" t="s">
        <v>175</v>
      </c>
      <c r="F11" s="44" t="s">
        <v>78</v>
      </c>
      <c r="G11" s="45">
        <v>1</v>
      </c>
      <c r="H11" s="46">
        <v>2</v>
      </c>
      <c r="I11" s="47">
        <f t="shared" ref="I11:I27" si="1">IF(H11=" ",0,IF(H11=1,30,IF(H11=2,28,IF(H11=3,26,IF(H11=4,24,IF(H11=5,22,IF(AND(H11&gt;5,H11&lt;25),26-H11,2)))))))</f>
        <v>28</v>
      </c>
      <c r="J11" s="48">
        <v>1</v>
      </c>
      <c r="K11" s="49">
        <v>2</v>
      </c>
      <c r="L11" s="50">
        <f t="shared" ref="L11:L27" si="2">IF(K11=" ",0,IF(K11=1,30,IF(K11=2,28,IF(K11=3,26,IF(K11=4,24,IF(K11=5,22,IF(AND(K11&gt;5,K11&lt;25),26-K11,2)))))))</f>
        <v>28</v>
      </c>
      <c r="M11" s="51"/>
      <c r="N11" s="52" t="str">
        <f t="shared" ref="N11:N42" si="3">IF(SUMIF(AM$11:AM$99,$C11,AL$11:AL$99)=0," ",SUMIF(AM$11:AM$99,$C11,AL$11:AL$99))</f>
        <v xml:space="preserve"> </v>
      </c>
      <c r="O11" s="53">
        <f t="shared" ref="O11:O27" si="4">IF(N11=" ",0,IF(N11=1,30,IF(N11=2,28,IF(N11=3,26,IF(N11=4,24,IF(N11=5,22,IF(AND(N11&gt;5,N11&lt;25),26-N11,2)))))))</f>
        <v>0</v>
      </c>
      <c r="P11" s="54"/>
      <c r="Q11" s="55" t="str">
        <f t="shared" ref="Q11:Q42" si="5">IF(SUMIF(AP$11:AP$99,$C11,AO$11:AO$99)=0," ",SUMIF(AP$11:AP$99,$C11,AO$11:AO$99))</f>
        <v xml:space="preserve"> </v>
      </c>
      <c r="R11" s="56">
        <f t="shared" ref="R11:R27" si="6">IF(Q11=" ",0,IF(Q11=1,30,IF(Q11=2,28,IF(Q11=3,26,IF(Q11=4,24,IF(Q11=5,22,IF(AND(Q11&gt;5,Q11&lt;25),26-Q11,2)))))))</f>
        <v>0</v>
      </c>
      <c r="S11" s="57"/>
      <c r="T11" s="58" t="str">
        <f t="shared" ref="T11:T42" si="7">IF(SUMIF(AS$11:AS$99,$C11,AR$11:AR$99)=0," ",SUMIF(AS$11:AS$99,$C11,AR$11:AR$99))</f>
        <v xml:space="preserve"> </v>
      </c>
      <c r="U11" s="59">
        <f t="shared" ref="U11:U27" si="8">IF(T11=" ",0,IF(T11=1,30,IF(T11=2,28,IF(T11=3,26,IF(T11=4,24,IF(T11=5,22,IF(AND(T11&gt;5,T11&lt;25),26-T11,2)))))))</f>
        <v>0</v>
      </c>
      <c r="V11" s="60"/>
      <c r="W11" s="61" t="str">
        <f t="shared" ref="W11:W42" si="9">IF(SUMIF(AV$11:AV$99,$C11,AU$11:AU$99)=0," ",SUMIF(AV$11:AV$99,$C11,AU$11:AU$99))</f>
        <v xml:space="preserve"> </v>
      </c>
      <c r="X11" s="62">
        <f t="shared" ref="X11:X27" si="10">IF(W11=" ",0,IF(W11=1,30,IF(W11=2,28,IF(W11=3,26,IF(W11=4,24,IF(W11=5,22,IF(AND(W11&gt;5,W11&lt;25),26-W11,2)))))))</f>
        <v>0</v>
      </c>
      <c r="Y11" s="63"/>
      <c r="Z11" s="64" t="str">
        <f t="shared" ref="Z11:Z42" si="11">IF(SUMIF(AY$11:AY$99,$C11,AX$11:AX$99)=0," ",SUMIF(AY$11:AY$99,$C11,AX$11:AX$99))</f>
        <v xml:space="preserve"> </v>
      </c>
      <c r="AA11" s="65">
        <f t="shared" ref="AA11:AA27" si="12">IF(Z11=" ",0,IF(Z11=1,30,IF(Z11=2,28,IF(Z11=3,26,IF(Z11=4,24,IF(Z11=5,22,IF(AND(Z11&gt;5,Z11&lt;25),26-Z11,2)))))))</f>
        <v>0</v>
      </c>
      <c r="AB11" s="41">
        <f t="shared" ref="AB11:AB42" si="13">I11+L11+O11+R11+U11+X11+AA11</f>
        <v>56</v>
      </c>
      <c r="AC11" s="66">
        <f t="shared" ref="AC11:AC41" si="14">A11</f>
        <v>1</v>
      </c>
      <c r="AD11" s="41">
        <f t="shared" ref="AD11:AD42" si="15">AB11-MIN(I11,L11,O11,R11,U11,X11,AA11)</f>
        <v>56</v>
      </c>
      <c r="AE11" s="6" t="s">
        <v>7</v>
      </c>
      <c r="AF11" s="148">
        <v>1</v>
      </c>
      <c r="AG11" s="148"/>
      <c r="AH11"/>
      <c r="AI11" s="149">
        <v>1</v>
      </c>
      <c r="AJ11" s="149">
        <v>102</v>
      </c>
      <c r="AK11"/>
      <c r="AL11" s="150">
        <v>1</v>
      </c>
      <c r="AM11" s="150"/>
      <c r="AN11"/>
      <c r="AO11" s="151">
        <v>1</v>
      </c>
      <c r="AP11" s="151"/>
      <c r="AQ11"/>
      <c r="AR11" s="152">
        <v>1</v>
      </c>
      <c r="AS11" s="152"/>
      <c r="AT11"/>
      <c r="AU11" s="153">
        <v>1</v>
      </c>
      <c r="AV11" s="153"/>
      <c r="AW11"/>
      <c r="AX11" s="154">
        <v>1</v>
      </c>
      <c r="AY11" s="154"/>
      <c r="AZ11"/>
      <c r="BA11"/>
      <c r="BB11" s="104" t="s">
        <v>0</v>
      </c>
    </row>
    <row r="12" spans="1:54" ht="12.75" hidden="1" customHeight="1">
      <c r="A12" s="40">
        <v>2</v>
      </c>
      <c r="B12" s="41">
        <f t="shared" si="0"/>
        <v>56</v>
      </c>
      <c r="C12" s="69">
        <v>101</v>
      </c>
      <c r="D12" s="43" t="s">
        <v>176</v>
      </c>
      <c r="E12" s="44" t="s">
        <v>177</v>
      </c>
      <c r="F12" s="44" t="s">
        <v>78</v>
      </c>
      <c r="G12" s="45">
        <v>1</v>
      </c>
      <c r="H12" s="46">
        <v>1</v>
      </c>
      <c r="I12" s="47">
        <f t="shared" si="1"/>
        <v>30</v>
      </c>
      <c r="J12" s="48">
        <v>1</v>
      </c>
      <c r="K12" s="49">
        <v>3</v>
      </c>
      <c r="L12" s="50">
        <f t="shared" si="2"/>
        <v>26</v>
      </c>
      <c r="M12" s="51"/>
      <c r="N12" s="52" t="str">
        <f t="shared" si="3"/>
        <v xml:space="preserve"> </v>
      </c>
      <c r="O12" s="53">
        <f t="shared" si="4"/>
        <v>0</v>
      </c>
      <c r="P12" s="54"/>
      <c r="Q12" s="55" t="str">
        <f t="shared" si="5"/>
        <v xml:space="preserve"> </v>
      </c>
      <c r="R12" s="56">
        <f t="shared" si="6"/>
        <v>0</v>
      </c>
      <c r="S12" s="57"/>
      <c r="T12" s="58" t="str">
        <f t="shared" si="7"/>
        <v xml:space="preserve"> </v>
      </c>
      <c r="U12" s="59">
        <f t="shared" si="8"/>
        <v>0</v>
      </c>
      <c r="V12" s="60"/>
      <c r="W12" s="61" t="str">
        <f t="shared" si="9"/>
        <v xml:space="preserve"> </v>
      </c>
      <c r="X12" s="62">
        <f t="shared" si="10"/>
        <v>0</v>
      </c>
      <c r="Y12" s="63"/>
      <c r="Z12" s="64" t="str">
        <f t="shared" si="11"/>
        <v xml:space="preserve"> </v>
      </c>
      <c r="AA12" s="65">
        <f t="shared" si="12"/>
        <v>0</v>
      </c>
      <c r="AB12" s="41">
        <f t="shared" si="13"/>
        <v>56</v>
      </c>
      <c r="AC12" s="66">
        <f t="shared" si="14"/>
        <v>2</v>
      </c>
      <c r="AD12" s="41">
        <f t="shared" si="15"/>
        <v>56</v>
      </c>
      <c r="AE12" s="6"/>
      <c r="AF12" s="46">
        <v>2</v>
      </c>
      <c r="AG12" s="46"/>
      <c r="AH12"/>
      <c r="AI12" s="49">
        <v>2</v>
      </c>
      <c r="AJ12" s="49">
        <v>101</v>
      </c>
      <c r="AK12"/>
      <c r="AL12" s="67">
        <v>2</v>
      </c>
      <c r="AM12" s="67"/>
      <c r="AN12"/>
      <c r="AO12" s="55">
        <v>2</v>
      </c>
      <c r="AP12" s="55"/>
      <c r="AQ12"/>
      <c r="AR12" s="58">
        <v>2</v>
      </c>
      <c r="AS12" s="58"/>
      <c r="AT12"/>
      <c r="AU12" s="61">
        <v>2</v>
      </c>
      <c r="AV12" s="61"/>
      <c r="AW12"/>
      <c r="AX12" s="68">
        <v>2</v>
      </c>
      <c r="AY12" s="68"/>
      <c r="AZ12"/>
      <c r="BA12"/>
      <c r="BB12"/>
    </row>
    <row r="13" spans="1:54" ht="12.75" hidden="1" customHeight="1">
      <c r="A13" s="40">
        <v>3</v>
      </c>
      <c r="B13" s="41">
        <f t="shared" si="0"/>
        <v>41</v>
      </c>
      <c r="C13" s="69">
        <v>109</v>
      </c>
      <c r="D13" s="43" t="s">
        <v>183</v>
      </c>
      <c r="E13" s="44" t="s">
        <v>184</v>
      </c>
      <c r="F13" s="44" t="s">
        <v>70</v>
      </c>
      <c r="G13" s="45">
        <v>1</v>
      </c>
      <c r="H13" s="46">
        <v>9</v>
      </c>
      <c r="I13" s="47">
        <f t="shared" si="1"/>
        <v>17</v>
      </c>
      <c r="J13" s="48">
        <v>1</v>
      </c>
      <c r="K13" s="49">
        <v>4</v>
      </c>
      <c r="L13" s="50">
        <f t="shared" si="2"/>
        <v>24</v>
      </c>
      <c r="M13" s="51"/>
      <c r="N13" s="52" t="str">
        <f t="shared" si="3"/>
        <v xml:space="preserve"> </v>
      </c>
      <c r="O13" s="53">
        <f t="shared" si="4"/>
        <v>0</v>
      </c>
      <c r="P13" s="54"/>
      <c r="Q13" s="55" t="str">
        <f t="shared" si="5"/>
        <v xml:space="preserve"> </v>
      </c>
      <c r="R13" s="56">
        <f t="shared" si="6"/>
        <v>0</v>
      </c>
      <c r="S13" s="57"/>
      <c r="T13" s="58" t="str">
        <f t="shared" si="7"/>
        <v xml:space="preserve"> </v>
      </c>
      <c r="U13" s="59">
        <f t="shared" si="8"/>
        <v>0</v>
      </c>
      <c r="V13" s="60"/>
      <c r="W13" s="61" t="str">
        <f t="shared" si="9"/>
        <v xml:space="preserve"> </v>
      </c>
      <c r="X13" s="62">
        <f t="shared" si="10"/>
        <v>0</v>
      </c>
      <c r="Y13" s="63"/>
      <c r="Z13" s="64" t="str">
        <f t="shared" si="11"/>
        <v xml:space="preserve"> </v>
      </c>
      <c r="AA13" s="65">
        <f t="shared" si="12"/>
        <v>0</v>
      </c>
      <c r="AB13" s="41">
        <f t="shared" si="13"/>
        <v>41</v>
      </c>
      <c r="AC13" s="66">
        <f t="shared" si="14"/>
        <v>3</v>
      </c>
      <c r="AD13" s="41">
        <f t="shared" si="15"/>
        <v>41</v>
      </c>
      <c r="AE13" s="105"/>
      <c r="AF13" s="46">
        <v>3</v>
      </c>
      <c r="AG13" s="46"/>
      <c r="AH13"/>
      <c r="AI13" s="49">
        <v>3</v>
      </c>
      <c r="AJ13" s="49">
        <v>109</v>
      </c>
      <c r="AK13"/>
      <c r="AL13" s="67">
        <v>3</v>
      </c>
      <c r="AM13" s="67"/>
      <c r="AN13"/>
      <c r="AO13" s="55">
        <v>3</v>
      </c>
      <c r="AP13" s="55"/>
      <c r="AQ13"/>
      <c r="AR13" s="58">
        <v>3</v>
      </c>
      <c r="AS13" s="58"/>
      <c r="AT13"/>
      <c r="AU13" s="61">
        <v>3</v>
      </c>
      <c r="AV13" s="61"/>
      <c r="AW13"/>
      <c r="AX13" s="68">
        <v>3</v>
      </c>
      <c r="AY13" s="68"/>
      <c r="AZ13"/>
      <c r="BA13"/>
      <c r="BB13"/>
    </row>
    <row r="14" spans="1:54" ht="12.75" hidden="1" customHeight="1">
      <c r="A14" s="40">
        <v>4</v>
      </c>
      <c r="B14" s="41">
        <f t="shared" si="0"/>
        <v>46</v>
      </c>
      <c r="C14" s="69">
        <v>104</v>
      </c>
      <c r="D14" s="43" t="s">
        <v>179</v>
      </c>
      <c r="E14" s="44" t="s">
        <v>177</v>
      </c>
      <c r="F14" s="44" t="s">
        <v>78</v>
      </c>
      <c r="G14" s="45">
        <v>1</v>
      </c>
      <c r="H14" s="46">
        <v>4</v>
      </c>
      <c r="I14" s="47">
        <f t="shared" si="1"/>
        <v>24</v>
      </c>
      <c r="J14" s="48">
        <v>1</v>
      </c>
      <c r="K14" s="49">
        <v>5</v>
      </c>
      <c r="L14" s="50">
        <f t="shared" si="2"/>
        <v>22</v>
      </c>
      <c r="M14" s="51"/>
      <c r="N14" s="52" t="str">
        <f t="shared" si="3"/>
        <v xml:space="preserve"> </v>
      </c>
      <c r="O14" s="53">
        <f t="shared" si="4"/>
        <v>0</v>
      </c>
      <c r="P14" s="54"/>
      <c r="Q14" s="55" t="str">
        <f t="shared" si="5"/>
        <v xml:space="preserve"> </v>
      </c>
      <c r="R14" s="56">
        <f t="shared" si="6"/>
        <v>0</v>
      </c>
      <c r="S14" s="57"/>
      <c r="T14" s="58" t="str">
        <f t="shared" si="7"/>
        <v xml:space="preserve"> </v>
      </c>
      <c r="U14" s="59">
        <f t="shared" si="8"/>
        <v>0</v>
      </c>
      <c r="V14" s="60"/>
      <c r="W14" s="61" t="str">
        <f t="shared" si="9"/>
        <v xml:space="preserve"> </v>
      </c>
      <c r="X14" s="62">
        <f t="shared" si="10"/>
        <v>0</v>
      </c>
      <c r="Y14" s="63"/>
      <c r="Z14" s="64" t="str">
        <f t="shared" si="11"/>
        <v xml:space="preserve"> </v>
      </c>
      <c r="AA14" s="65">
        <f t="shared" si="12"/>
        <v>0</v>
      </c>
      <c r="AB14" s="41">
        <f t="shared" si="13"/>
        <v>46</v>
      </c>
      <c r="AC14" s="66">
        <f t="shared" si="14"/>
        <v>4</v>
      </c>
      <c r="AD14" s="41">
        <f t="shared" si="15"/>
        <v>46</v>
      </c>
      <c r="AF14" s="46">
        <v>4</v>
      </c>
      <c r="AG14" s="46"/>
      <c r="AH14"/>
      <c r="AI14" s="49">
        <v>4</v>
      </c>
      <c r="AJ14" s="49">
        <v>104</v>
      </c>
      <c r="AK14"/>
      <c r="AL14" s="67">
        <v>4</v>
      </c>
      <c r="AM14" s="67"/>
      <c r="AN14"/>
      <c r="AO14" s="55">
        <v>4</v>
      </c>
      <c r="AP14" s="55"/>
      <c r="AQ14"/>
      <c r="AR14" s="58">
        <v>4</v>
      </c>
      <c r="AS14" s="58"/>
      <c r="AT14"/>
      <c r="AU14" s="61">
        <v>4</v>
      </c>
      <c r="AV14" s="61"/>
      <c r="AW14"/>
      <c r="AX14" s="68">
        <v>4</v>
      </c>
      <c r="AY14" s="68"/>
      <c r="AZ14"/>
      <c r="BA14"/>
      <c r="BB14"/>
    </row>
    <row r="15" spans="1:54" ht="12.75" hidden="1" customHeight="1">
      <c r="A15" s="40">
        <v>5</v>
      </c>
      <c r="B15" s="41">
        <f t="shared" si="0"/>
        <v>46</v>
      </c>
      <c r="C15" s="69">
        <v>103</v>
      </c>
      <c r="D15" s="43" t="s">
        <v>72</v>
      </c>
      <c r="E15" s="44" t="s">
        <v>73</v>
      </c>
      <c r="F15" s="44" t="s">
        <v>70</v>
      </c>
      <c r="G15" s="45">
        <v>1</v>
      </c>
      <c r="H15" s="46">
        <v>3</v>
      </c>
      <c r="I15" s="47">
        <f t="shared" si="1"/>
        <v>26</v>
      </c>
      <c r="J15" s="48">
        <v>1</v>
      </c>
      <c r="K15" s="49">
        <v>6</v>
      </c>
      <c r="L15" s="50">
        <f t="shared" si="2"/>
        <v>20</v>
      </c>
      <c r="M15" s="51"/>
      <c r="N15" s="52" t="str">
        <f t="shared" si="3"/>
        <v xml:space="preserve"> </v>
      </c>
      <c r="O15" s="53">
        <f t="shared" si="4"/>
        <v>0</v>
      </c>
      <c r="P15" s="54" t="s">
        <v>0</v>
      </c>
      <c r="Q15" s="55" t="str">
        <f t="shared" si="5"/>
        <v xml:space="preserve"> </v>
      </c>
      <c r="R15" s="56">
        <f t="shared" si="6"/>
        <v>0</v>
      </c>
      <c r="S15" s="57"/>
      <c r="T15" s="58" t="str">
        <f t="shared" si="7"/>
        <v xml:space="preserve"> </v>
      </c>
      <c r="U15" s="59">
        <f t="shared" si="8"/>
        <v>0</v>
      </c>
      <c r="V15" s="60"/>
      <c r="W15" s="61" t="str">
        <f t="shared" si="9"/>
        <v xml:space="preserve"> </v>
      </c>
      <c r="X15" s="62">
        <f t="shared" si="10"/>
        <v>0</v>
      </c>
      <c r="Y15" s="63"/>
      <c r="Z15" s="64" t="str">
        <f t="shared" si="11"/>
        <v xml:space="preserve"> </v>
      </c>
      <c r="AA15" s="65">
        <f t="shared" si="12"/>
        <v>0</v>
      </c>
      <c r="AB15" s="41">
        <f t="shared" si="13"/>
        <v>46</v>
      </c>
      <c r="AC15" s="66">
        <f t="shared" si="14"/>
        <v>5</v>
      </c>
      <c r="AD15" s="41">
        <f t="shared" si="15"/>
        <v>46</v>
      </c>
      <c r="AF15" s="46">
        <v>5</v>
      </c>
      <c r="AG15" s="46"/>
      <c r="AH15"/>
      <c r="AI15" s="49">
        <v>5</v>
      </c>
      <c r="AJ15" s="49">
        <v>103</v>
      </c>
      <c r="AK15"/>
      <c r="AL15" s="67">
        <v>5</v>
      </c>
      <c r="AM15" s="67"/>
      <c r="AN15"/>
      <c r="AO15" s="55">
        <v>5</v>
      </c>
      <c r="AP15" s="55"/>
      <c r="AQ15"/>
      <c r="AR15" s="58">
        <v>5</v>
      </c>
      <c r="AS15" s="58"/>
      <c r="AT15"/>
      <c r="AU15" s="61">
        <v>5</v>
      </c>
      <c r="AV15" s="61"/>
      <c r="AW15"/>
      <c r="AX15" s="68">
        <v>5</v>
      </c>
      <c r="AY15" s="68"/>
      <c r="AZ15"/>
      <c r="BA15"/>
      <c r="BB15"/>
    </row>
    <row r="16" spans="1:54" ht="12.75" hidden="1" customHeight="1">
      <c r="A16" s="40">
        <v>6</v>
      </c>
      <c r="B16" s="41">
        <f t="shared" si="0"/>
        <v>41</v>
      </c>
      <c r="C16" s="69">
        <v>105</v>
      </c>
      <c r="D16" s="43" t="s">
        <v>74</v>
      </c>
      <c r="E16" s="44" t="s">
        <v>73</v>
      </c>
      <c r="F16" s="44" t="s">
        <v>70</v>
      </c>
      <c r="G16" s="45">
        <v>1</v>
      </c>
      <c r="H16" s="46">
        <v>5</v>
      </c>
      <c r="I16" s="47">
        <f t="shared" si="1"/>
        <v>22</v>
      </c>
      <c r="J16" s="48">
        <v>1</v>
      </c>
      <c r="K16" s="49">
        <v>7</v>
      </c>
      <c r="L16" s="50">
        <f t="shared" si="2"/>
        <v>19</v>
      </c>
      <c r="M16" s="51" t="s">
        <v>0</v>
      </c>
      <c r="N16" s="52" t="str">
        <f t="shared" si="3"/>
        <v xml:space="preserve"> </v>
      </c>
      <c r="O16" s="53">
        <f t="shared" si="4"/>
        <v>0</v>
      </c>
      <c r="P16" s="54" t="s">
        <v>0</v>
      </c>
      <c r="Q16" s="55" t="str">
        <f t="shared" si="5"/>
        <v xml:space="preserve"> </v>
      </c>
      <c r="R16" s="56">
        <f t="shared" si="6"/>
        <v>0</v>
      </c>
      <c r="S16" s="57" t="s">
        <v>0</v>
      </c>
      <c r="T16" s="58" t="str">
        <f t="shared" si="7"/>
        <v xml:space="preserve"> </v>
      </c>
      <c r="U16" s="59">
        <f t="shared" si="8"/>
        <v>0</v>
      </c>
      <c r="V16" s="60" t="s">
        <v>0</v>
      </c>
      <c r="W16" s="61" t="str">
        <f t="shared" si="9"/>
        <v xml:space="preserve"> </v>
      </c>
      <c r="X16" s="62">
        <f t="shared" si="10"/>
        <v>0</v>
      </c>
      <c r="Y16" s="63" t="s">
        <v>0</v>
      </c>
      <c r="Z16" s="64" t="str">
        <f t="shared" si="11"/>
        <v xml:space="preserve"> </v>
      </c>
      <c r="AA16" s="65">
        <f t="shared" si="12"/>
        <v>0</v>
      </c>
      <c r="AB16" s="41">
        <f t="shared" si="13"/>
        <v>41</v>
      </c>
      <c r="AC16" s="66">
        <f t="shared" si="14"/>
        <v>6</v>
      </c>
      <c r="AD16" s="41">
        <f t="shared" si="15"/>
        <v>41</v>
      </c>
      <c r="AF16" s="46">
        <v>6</v>
      </c>
      <c r="AG16" s="46"/>
      <c r="AH16"/>
      <c r="AI16" s="49">
        <v>6</v>
      </c>
      <c r="AJ16" s="49">
        <v>105</v>
      </c>
      <c r="AK16"/>
      <c r="AL16" s="67">
        <v>6</v>
      </c>
      <c r="AM16" s="67"/>
      <c r="AN16"/>
      <c r="AO16" s="55">
        <v>6</v>
      </c>
      <c r="AP16" s="55"/>
      <c r="AQ16"/>
      <c r="AR16" s="58">
        <v>6</v>
      </c>
      <c r="AS16" s="58"/>
      <c r="AT16"/>
      <c r="AU16" s="61">
        <v>6</v>
      </c>
      <c r="AV16" s="61"/>
      <c r="AW16"/>
      <c r="AX16" s="68">
        <v>6</v>
      </c>
      <c r="AY16" s="68"/>
      <c r="AZ16"/>
      <c r="BA16"/>
      <c r="BB16"/>
    </row>
    <row r="17" spans="1:54" ht="12.75" hidden="1" customHeight="1">
      <c r="A17" s="40">
        <v>7</v>
      </c>
      <c r="B17" s="41">
        <f t="shared" si="0"/>
        <v>37</v>
      </c>
      <c r="C17" s="69">
        <v>107</v>
      </c>
      <c r="D17" s="43" t="s">
        <v>180</v>
      </c>
      <c r="E17" s="44" t="s">
        <v>73</v>
      </c>
      <c r="F17" s="44" t="s">
        <v>70</v>
      </c>
      <c r="G17" s="45">
        <v>1</v>
      </c>
      <c r="H17" s="46">
        <v>7</v>
      </c>
      <c r="I17" s="47">
        <f t="shared" si="1"/>
        <v>19</v>
      </c>
      <c r="J17" s="48">
        <v>1</v>
      </c>
      <c r="K17" s="49">
        <v>8</v>
      </c>
      <c r="L17" s="50">
        <f t="shared" si="2"/>
        <v>18</v>
      </c>
      <c r="M17" s="51"/>
      <c r="N17" s="52" t="str">
        <f t="shared" si="3"/>
        <v xml:space="preserve"> </v>
      </c>
      <c r="O17" s="53">
        <f t="shared" si="4"/>
        <v>0</v>
      </c>
      <c r="P17" s="54"/>
      <c r="Q17" s="55" t="str">
        <f t="shared" si="5"/>
        <v xml:space="preserve"> </v>
      </c>
      <c r="R17" s="56">
        <f t="shared" si="6"/>
        <v>0</v>
      </c>
      <c r="S17" s="57"/>
      <c r="T17" s="58" t="str">
        <f t="shared" si="7"/>
        <v xml:space="preserve"> </v>
      </c>
      <c r="U17" s="59">
        <f t="shared" si="8"/>
        <v>0</v>
      </c>
      <c r="V17" s="60"/>
      <c r="W17" s="61" t="str">
        <f t="shared" si="9"/>
        <v xml:space="preserve"> </v>
      </c>
      <c r="X17" s="62">
        <f t="shared" si="10"/>
        <v>0</v>
      </c>
      <c r="Y17" s="63"/>
      <c r="Z17" s="64" t="str">
        <f t="shared" si="11"/>
        <v xml:space="preserve"> </v>
      </c>
      <c r="AA17" s="65">
        <f t="shared" si="12"/>
        <v>0</v>
      </c>
      <c r="AB17" s="41">
        <f t="shared" si="13"/>
        <v>37</v>
      </c>
      <c r="AC17" s="66">
        <f t="shared" si="14"/>
        <v>7</v>
      </c>
      <c r="AD17" s="41">
        <f t="shared" si="15"/>
        <v>37</v>
      </c>
      <c r="AF17" s="46">
        <v>7</v>
      </c>
      <c r="AG17" s="46"/>
      <c r="AH17"/>
      <c r="AI17" s="49">
        <v>7</v>
      </c>
      <c r="AJ17" s="49">
        <v>107</v>
      </c>
      <c r="AK17"/>
      <c r="AL17" s="67">
        <v>7</v>
      </c>
      <c r="AM17" s="67"/>
      <c r="AN17"/>
      <c r="AO17" s="55">
        <v>7</v>
      </c>
      <c r="AP17" s="55"/>
      <c r="AQ17"/>
      <c r="AR17" s="58">
        <v>7</v>
      </c>
      <c r="AS17" s="58"/>
      <c r="AT17"/>
      <c r="AU17" s="61">
        <v>7</v>
      </c>
      <c r="AV17" s="61"/>
      <c r="AW17"/>
      <c r="AX17" s="68">
        <v>7</v>
      </c>
      <c r="AY17" s="68"/>
      <c r="AZ17"/>
      <c r="BA17"/>
      <c r="BB17"/>
    </row>
    <row r="18" spans="1:54" ht="12.75" hidden="1" customHeight="1">
      <c r="A18" s="40">
        <v>8</v>
      </c>
      <c r="B18" s="41">
        <f t="shared" si="0"/>
        <v>37</v>
      </c>
      <c r="C18" s="69">
        <v>106</v>
      </c>
      <c r="D18" s="43" t="s">
        <v>75</v>
      </c>
      <c r="E18" s="44" t="s">
        <v>69</v>
      </c>
      <c r="F18" s="44" t="s">
        <v>70</v>
      </c>
      <c r="G18" s="45">
        <v>1</v>
      </c>
      <c r="H18" s="46">
        <v>6</v>
      </c>
      <c r="I18" s="47">
        <f t="shared" si="1"/>
        <v>20</v>
      </c>
      <c r="J18" s="48">
        <v>1</v>
      </c>
      <c r="K18" s="49">
        <v>9</v>
      </c>
      <c r="L18" s="50">
        <f t="shared" si="2"/>
        <v>17</v>
      </c>
      <c r="M18" s="51"/>
      <c r="N18" s="52" t="str">
        <f t="shared" si="3"/>
        <v xml:space="preserve"> </v>
      </c>
      <c r="O18" s="53">
        <f t="shared" si="4"/>
        <v>0</v>
      </c>
      <c r="P18" s="54"/>
      <c r="Q18" s="55" t="str">
        <f t="shared" si="5"/>
        <v xml:space="preserve"> </v>
      </c>
      <c r="R18" s="56">
        <f t="shared" si="6"/>
        <v>0</v>
      </c>
      <c r="S18" s="57"/>
      <c r="T18" s="58" t="str">
        <f t="shared" si="7"/>
        <v xml:space="preserve"> </v>
      </c>
      <c r="U18" s="59">
        <f t="shared" si="8"/>
        <v>0</v>
      </c>
      <c r="V18" s="60"/>
      <c r="W18" s="61" t="str">
        <f t="shared" si="9"/>
        <v xml:space="preserve"> </v>
      </c>
      <c r="X18" s="62">
        <f t="shared" si="10"/>
        <v>0</v>
      </c>
      <c r="Y18" s="63"/>
      <c r="Z18" s="64" t="str">
        <f t="shared" si="11"/>
        <v xml:space="preserve"> </v>
      </c>
      <c r="AA18" s="65">
        <f t="shared" si="12"/>
        <v>0</v>
      </c>
      <c r="AB18" s="41">
        <f t="shared" si="13"/>
        <v>37</v>
      </c>
      <c r="AC18" s="66">
        <f t="shared" si="14"/>
        <v>8</v>
      </c>
      <c r="AD18" s="41">
        <f t="shared" si="15"/>
        <v>37</v>
      </c>
      <c r="AF18" s="46">
        <v>8</v>
      </c>
      <c r="AG18" s="46"/>
      <c r="AH18"/>
      <c r="AI18" s="49">
        <v>8</v>
      </c>
      <c r="AJ18" s="49">
        <v>106</v>
      </c>
      <c r="AK18"/>
      <c r="AL18" s="67">
        <v>8</v>
      </c>
      <c r="AM18" s="67"/>
      <c r="AN18"/>
      <c r="AO18" s="55">
        <v>8</v>
      </c>
      <c r="AP18" s="55"/>
      <c r="AQ18"/>
      <c r="AR18" s="58">
        <v>8</v>
      </c>
      <c r="AS18" s="58"/>
      <c r="AT18"/>
      <c r="AU18" s="61">
        <v>8</v>
      </c>
      <c r="AV18" s="61"/>
      <c r="AW18"/>
      <c r="AX18" s="68">
        <v>8</v>
      </c>
      <c r="AY18" s="68"/>
      <c r="AZ18"/>
      <c r="BA18"/>
      <c r="BB18"/>
    </row>
    <row r="19" spans="1:54" ht="12.75" hidden="1" customHeight="1">
      <c r="A19" s="40">
        <v>9</v>
      </c>
      <c r="B19" s="41">
        <f t="shared" si="0"/>
        <v>34</v>
      </c>
      <c r="C19" s="69">
        <v>108</v>
      </c>
      <c r="D19" s="43" t="s">
        <v>181</v>
      </c>
      <c r="E19" s="44" t="s">
        <v>182</v>
      </c>
      <c r="F19" s="44" t="s">
        <v>70</v>
      </c>
      <c r="G19" s="45">
        <v>1</v>
      </c>
      <c r="H19" s="46">
        <v>8</v>
      </c>
      <c r="I19" s="47">
        <f t="shared" si="1"/>
        <v>18</v>
      </c>
      <c r="J19" s="48">
        <v>1</v>
      </c>
      <c r="K19" s="49">
        <v>10</v>
      </c>
      <c r="L19" s="50">
        <f t="shared" si="2"/>
        <v>16</v>
      </c>
      <c r="M19" s="51"/>
      <c r="N19" s="52" t="str">
        <f t="shared" si="3"/>
        <v xml:space="preserve"> </v>
      </c>
      <c r="O19" s="53">
        <f t="shared" si="4"/>
        <v>0</v>
      </c>
      <c r="P19" s="54"/>
      <c r="Q19" s="55" t="str">
        <f t="shared" si="5"/>
        <v xml:space="preserve"> </v>
      </c>
      <c r="R19" s="56">
        <f t="shared" si="6"/>
        <v>0</v>
      </c>
      <c r="S19" s="57"/>
      <c r="T19" s="58" t="str">
        <f t="shared" si="7"/>
        <v xml:space="preserve"> </v>
      </c>
      <c r="U19" s="59">
        <f t="shared" si="8"/>
        <v>0</v>
      </c>
      <c r="V19" s="60"/>
      <c r="W19" s="61" t="str">
        <f t="shared" si="9"/>
        <v xml:space="preserve"> </v>
      </c>
      <c r="X19" s="62">
        <f t="shared" si="10"/>
        <v>0</v>
      </c>
      <c r="Y19" s="63"/>
      <c r="Z19" s="64" t="str">
        <f t="shared" si="11"/>
        <v xml:space="preserve"> </v>
      </c>
      <c r="AA19" s="65">
        <f t="shared" si="12"/>
        <v>0</v>
      </c>
      <c r="AB19" s="41">
        <f t="shared" si="13"/>
        <v>34</v>
      </c>
      <c r="AC19" s="66">
        <f t="shared" si="14"/>
        <v>9</v>
      </c>
      <c r="AD19" s="41">
        <f t="shared" si="15"/>
        <v>34</v>
      </c>
      <c r="AF19" s="46">
        <v>9</v>
      </c>
      <c r="AG19" s="46"/>
      <c r="AH19"/>
      <c r="AI19" s="49">
        <v>9</v>
      </c>
      <c r="AJ19" s="49">
        <v>108</v>
      </c>
      <c r="AK19"/>
      <c r="AL19" s="67">
        <v>9</v>
      </c>
      <c r="AM19" s="67"/>
      <c r="AN19"/>
      <c r="AO19" s="55">
        <v>9</v>
      </c>
      <c r="AP19" s="55"/>
      <c r="AQ19"/>
      <c r="AR19" s="58">
        <v>9</v>
      </c>
      <c r="AS19" s="58"/>
      <c r="AT19"/>
      <c r="AU19" s="61">
        <v>9</v>
      </c>
      <c r="AV19" s="61"/>
      <c r="AW19"/>
      <c r="AX19" s="68">
        <v>9</v>
      </c>
      <c r="AY19" s="68"/>
      <c r="AZ19"/>
      <c r="BA19"/>
      <c r="BB19"/>
    </row>
    <row r="20" spans="1:54" ht="12.75" hidden="1" customHeight="1">
      <c r="A20" s="40">
        <v>10</v>
      </c>
      <c r="B20" s="41">
        <f t="shared" si="0"/>
        <v>0</v>
      </c>
      <c r="C20" s="69">
        <v>111</v>
      </c>
      <c r="D20" s="43" t="s">
        <v>81</v>
      </c>
      <c r="E20" s="44" t="s">
        <v>69</v>
      </c>
      <c r="F20" s="44" t="s">
        <v>70</v>
      </c>
      <c r="G20" s="45"/>
      <c r="H20" s="46" t="s">
        <v>0</v>
      </c>
      <c r="I20" s="47">
        <f t="shared" si="1"/>
        <v>0</v>
      </c>
      <c r="J20" s="48">
        <v>1</v>
      </c>
      <c r="K20" s="49" t="s">
        <v>0</v>
      </c>
      <c r="L20" s="50">
        <f t="shared" si="2"/>
        <v>0</v>
      </c>
      <c r="M20" s="51"/>
      <c r="N20" s="52" t="str">
        <f t="shared" si="3"/>
        <v xml:space="preserve"> </v>
      </c>
      <c r="O20" s="53">
        <f t="shared" si="4"/>
        <v>0</v>
      </c>
      <c r="P20" s="54"/>
      <c r="Q20" s="55" t="str">
        <f t="shared" si="5"/>
        <v xml:space="preserve"> </v>
      </c>
      <c r="R20" s="56">
        <f t="shared" si="6"/>
        <v>0</v>
      </c>
      <c r="S20" s="57"/>
      <c r="T20" s="58" t="str">
        <f t="shared" si="7"/>
        <v xml:space="preserve"> </v>
      </c>
      <c r="U20" s="59">
        <f t="shared" si="8"/>
        <v>0</v>
      </c>
      <c r="V20" s="60"/>
      <c r="W20" s="61" t="str">
        <f t="shared" si="9"/>
        <v xml:space="preserve"> </v>
      </c>
      <c r="X20" s="62">
        <f t="shared" si="10"/>
        <v>0</v>
      </c>
      <c r="Y20" s="63"/>
      <c r="Z20" s="64" t="str">
        <f t="shared" si="11"/>
        <v xml:space="preserve"> </v>
      </c>
      <c r="AA20" s="65">
        <f t="shared" si="12"/>
        <v>0</v>
      </c>
      <c r="AB20" s="41">
        <f t="shared" si="13"/>
        <v>0</v>
      </c>
      <c r="AC20" s="66">
        <f t="shared" si="14"/>
        <v>10</v>
      </c>
      <c r="AD20" s="41">
        <f t="shared" si="15"/>
        <v>0</v>
      </c>
      <c r="AF20" s="75">
        <v>10</v>
      </c>
      <c r="AG20" s="75"/>
      <c r="AH20"/>
      <c r="AI20" s="77">
        <v>10</v>
      </c>
      <c r="AJ20" s="77">
        <v>111</v>
      </c>
      <c r="AK20"/>
      <c r="AL20" s="145">
        <v>10</v>
      </c>
      <c r="AM20" s="145"/>
      <c r="AN20"/>
      <c r="AO20" s="81">
        <v>10</v>
      </c>
      <c r="AP20" s="81"/>
      <c r="AQ20"/>
      <c r="AR20" s="83">
        <v>10</v>
      </c>
      <c r="AS20" s="83"/>
      <c r="AT20"/>
      <c r="AU20" s="146">
        <v>10</v>
      </c>
      <c r="AV20" s="146"/>
      <c r="AW20"/>
      <c r="AX20" s="147">
        <v>10</v>
      </c>
      <c r="AY20" s="147"/>
      <c r="AZ20"/>
      <c r="BA20"/>
      <c r="BB20"/>
    </row>
    <row r="21" spans="1:54">
      <c r="A21" s="158">
        <v>11</v>
      </c>
      <c r="B21" s="159">
        <f t="shared" si="0"/>
        <v>14</v>
      </c>
      <c r="C21" s="160">
        <v>110</v>
      </c>
      <c r="D21" s="161" t="s">
        <v>82</v>
      </c>
      <c r="E21" s="162" t="s">
        <v>80</v>
      </c>
      <c r="F21" s="162" t="s">
        <v>70</v>
      </c>
      <c r="G21" s="163">
        <v>1</v>
      </c>
      <c r="H21" s="164">
        <v>12</v>
      </c>
      <c r="I21" s="165">
        <f t="shared" si="1"/>
        <v>14</v>
      </c>
      <c r="J21" s="166">
        <v>1</v>
      </c>
      <c r="K21" s="167" t="s">
        <v>0</v>
      </c>
      <c r="L21" s="168">
        <f t="shared" si="2"/>
        <v>0</v>
      </c>
      <c r="M21" s="51"/>
      <c r="N21" s="52" t="str">
        <f t="shared" si="3"/>
        <v xml:space="preserve"> </v>
      </c>
      <c r="O21" s="53">
        <f t="shared" si="4"/>
        <v>0</v>
      </c>
      <c r="P21" s="54" t="s">
        <v>0</v>
      </c>
      <c r="Q21" s="55" t="str">
        <f t="shared" si="5"/>
        <v xml:space="preserve"> </v>
      </c>
      <c r="R21" s="56">
        <f t="shared" si="6"/>
        <v>0</v>
      </c>
      <c r="S21" s="57" t="s">
        <v>0</v>
      </c>
      <c r="T21" s="58" t="str">
        <f t="shared" si="7"/>
        <v xml:space="preserve"> </v>
      </c>
      <c r="U21" s="59">
        <f t="shared" si="8"/>
        <v>0</v>
      </c>
      <c r="V21" s="60" t="s">
        <v>0</v>
      </c>
      <c r="W21" s="61" t="str">
        <f t="shared" si="9"/>
        <v xml:space="preserve"> </v>
      </c>
      <c r="X21" s="62">
        <f t="shared" si="10"/>
        <v>0</v>
      </c>
      <c r="Y21" s="63" t="s">
        <v>0</v>
      </c>
      <c r="Z21" s="64" t="str">
        <f t="shared" si="11"/>
        <v xml:space="preserve"> </v>
      </c>
      <c r="AA21" s="65">
        <f t="shared" si="12"/>
        <v>0</v>
      </c>
      <c r="AB21" s="159">
        <f t="shared" si="13"/>
        <v>14</v>
      </c>
      <c r="AC21" s="169">
        <f t="shared" si="14"/>
        <v>11</v>
      </c>
      <c r="AD21" s="159">
        <f t="shared" si="15"/>
        <v>14</v>
      </c>
      <c r="AF21" s="124"/>
      <c r="AG21" s="124"/>
      <c r="AI21" s="124"/>
      <c r="AJ21" s="124"/>
      <c r="AL21" s="124"/>
      <c r="AM21" s="124"/>
      <c r="AO21" s="124"/>
      <c r="AP21" s="124"/>
      <c r="AR21" s="124"/>
      <c r="AS21" s="124"/>
      <c r="AU21" s="124"/>
      <c r="AV21" s="124"/>
      <c r="AX21" s="124"/>
      <c r="AY21" s="124"/>
    </row>
    <row r="22" spans="1:54" ht="12.75" hidden="1" customHeight="1">
      <c r="A22" s="40">
        <v>12</v>
      </c>
      <c r="B22" s="41">
        <f t="shared" si="0"/>
        <v>0</v>
      </c>
      <c r="C22" s="42"/>
      <c r="D22" s="43" t="s">
        <v>84</v>
      </c>
      <c r="E22" s="44" t="s">
        <v>85</v>
      </c>
      <c r="F22" s="44" t="s">
        <v>85</v>
      </c>
      <c r="G22" s="45" t="s">
        <v>0</v>
      </c>
      <c r="H22" s="46" t="s">
        <v>0</v>
      </c>
      <c r="I22" s="47">
        <f t="shared" si="1"/>
        <v>0</v>
      </c>
      <c r="J22" s="48" t="s">
        <v>0</v>
      </c>
      <c r="K22" s="49" t="s">
        <v>0</v>
      </c>
      <c r="L22" s="50">
        <f t="shared" si="2"/>
        <v>0</v>
      </c>
      <c r="M22" s="51" t="s">
        <v>0</v>
      </c>
      <c r="N22" s="52" t="str">
        <f t="shared" si="3"/>
        <v xml:space="preserve"> </v>
      </c>
      <c r="O22" s="53">
        <f t="shared" si="4"/>
        <v>0</v>
      </c>
      <c r="P22" s="54" t="s">
        <v>0</v>
      </c>
      <c r="Q22" s="55" t="str">
        <f t="shared" si="5"/>
        <v xml:space="preserve"> </v>
      </c>
      <c r="R22" s="56">
        <f t="shared" si="6"/>
        <v>0</v>
      </c>
      <c r="S22" s="57" t="s">
        <v>0</v>
      </c>
      <c r="T22" s="58" t="str">
        <f t="shared" si="7"/>
        <v xml:space="preserve"> </v>
      </c>
      <c r="U22" s="59">
        <f t="shared" si="8"/>
        <v>0</v>
      </c>
      <c r="V22" s="60" t="s">
        <v>0</v>
      </c>
      <c r="W22" s="61" t="str">
        <f t="shared" si="9"/>
        <v xml:space="preserve"> </v>
      </c>
      <c r="X22" s="62">
        <f t="shared" si="10"/>
        <v>0</v>
      </c>
      <c r="Y22" s="63"/>
      <c r="Z22" s="64" t="str">
        <f t="shared" si="11"/>
        <v xml:space="preserve"> </v>
      </c>
      <c r="AA22" s="65">
        <f t="shared" si="12"/>
        <v>0</v>
      </c>
      <c r="AB22" s="41">
        <f t="shared" si="13"/>
        <v>0</v>
      </c>
      <c r="AC22" s="66">
        <f t="shared" si="14"/>
        <v>12</v>
      </c>
      <c r="AD22" s="41">
        <f t="shared" si="15"/>
        <v>0</v>
      </c>
      <c r="AF22" s="148">
        <v>12</v>
      </c>
      <c r="AG22" s="148"/>
      <c r="AH22"/>
      <c r="AI22" s="149">
        <v>12</v>
      </c>
      <c r="AJ22" s="149"/>
      <c r="AK22"/>
      <c r="AL22" s="150">
        <v>12</v>
      </c>
      <c r="AM22" s="150"/>
      <c r="AN22"/>
      <c r="AO22" s="151">
        <v>12</v>
      </c>
      <c r="AP22" s="151"/>
      <c r="AQ22"/>
      <c r="AR22" s="152">
        <v>12</v>
      </c>
      <c r="AS22" s="152"/>
      <c r="AT22"/>
      <c r="AU22" s="153">
        <v>12</v>
      </c>
      <c r="AV22" s="153"/>
      <c r="AW22"/>
      <c r="AX22" s="154">
        <v>12</v>
      </c>
      <c r="AY22" s="154"/>
      <c r="AZ22"/>
      <c r="BA22"/>
      <c r="BB22"/>
    </row>
    <row r="23" spans="1:54" ht="12.75" hidden="1" customHeight="1">
      <c r="A23" s="40">
        <v>13</v>
      </c>
      <c r="B23" s="41">
        <f t="shared" si="0"/>
        <v>0</v>
      </c>
      <c r="C23" s="69"/>
      <c r="D23" s="43" t="s">
        <v>83</v>
      </c>
      <c r="E23" s="44" t="s">
        <v>69</v>
      </c>
      <c r="F23" s="44" t="s">
        <v>70</v>
      </c>
      <c r="G23" s="45"/>
      <c r="H23" s="46" t="s">
        <v>0</v>
      </c>
      <c r="I23" s="47">
        <f t="shared" si="1"/>
        <v>0</v>
      </c>
      <c r="J23" s="48" t="s">
        <v>0</v>
      </c>
      <c r="K23" s="49" t="s">
        <v>0</v>
      </c>
      <c r="L23" s="50">
        <f t="shared" si="2"/>
        <v>0</v>
      </c>
      <c r="M23" s="51" t="s">
        <v>0</v>
      </c>
      <c r="N23" s="52" t="str">
        <f t="shared" si="3"/>
        <v xml:space="preserve"> </v>
      </c>
      <c r="O23" s="53">
        <f t="shared" si="4"/>
        <v>0</v>
      </c>
      <c r="P23" s="54" t="s">
        <v>0</v>
      </c>
      <c r="Q23" s="55" t="str">
        <f t="shared" si="5"/>
        <v xml:space="preserve"> </v>
      </c>
      <c r="R23" s="56">
        <f t="shared" si="6"/>
        <v>0</v>
      </c>
      <c r="S23" s="57" t="s">
        <v>0</v>
      </c>
      <c r="T23" s="58" t="str">
        <f t="shared" si="7"/>
        <v xml:space="preserve"> </v>
      </c>
      <c r="U23" s="59">
        <f t="shared" si="8"/>
        <v>0</v>
      </c>
      <c r="V23" s="60" t="s">
        <v>0</v>
      </c>
      <c r="W23" s="61" t="str">
        <f t="shared" si="9"/>
        <v xml:space="preserve"> </v>
      </c>
      <c r="X23" s="62">
        <f t="shared" si="10"/>
        <v>0</v>
      </c>
      <c r="Y23" s="63"/>
      <c r="Z23" s="64" t="str">
        <f t="shared" si="11"/>
        <v xml:space="preserve"> </v>
      </c>
      <c r="AA23" s="65">
        <f t="shared" si="12"/>
        <v>0</v>
      </c>
      <c r="AB23" s="41">
        <f t="shared" si="13"/>
        <v>0</v>
      </c>
      <c r="AC23" s="66">
        <f t="shared" si="14"/>
        <v>13</v>
      </c>
      <c r="AD23" s="41">
        <f t="shared" si="15"/>
        <v>0</v>
      </c>
      <c r="AF23" s="46">
        <v>13</v>
      </c>
      <c r="AG23" s="46"/>
      <c r="AH23"/>
      <c r="AI23" s="49">
        <v>13</v>
      </c>
      <c r="AJ23" s="49"/>
      <c r="AK23"/>
      <c r="AL23" s="67">
        <v>13</v>
      </c>
      <c r="AM23" s="67"/>
      <c r="AN23"/>
      <c r="AO23" s="55">
        <v>13</v>
      </c>
      <c r="AP23" s="55"/>
      <c r="AQ23"/>
      <c r="AR23" s="58">
        <v>13</v>
      </c>
      <c r="AS23" s="58"/>
      <c r="AT23"/>
      <c r="AU23" s="61">
        <v>13</v>
      </c>
      <c r="AV23" s="61"/>
      <c r="AW23"/>
      <c r="AX23" s="68">
        <v>13</v>
      </c>
      <c r="AY23" s="68"/>
      <c r="AZ23"/>
      <c r="BA23"/>
      <c r="BB23"/>
    </row>
    <row r="24" spans="1:54" ht="12.75" hidden="1" customHeight="1">
      <c r="A24" s="40">
        <v>14</v>
      </c>
      <c r="B24" s="41">
        <f t="shared" si="0"/>
        <v>16</v>
      </c>
      <c r="C24" s="69"/>
      <c r="D24" s="43" t="s">
        <v>185</v>
      </c>
      <c r="E24" s="44" t="s">
        <v>73</v>
      </c>
      <c r="F24" s="44" t="s">
        <v>70</v>
      </c>
      <c r="G24" s="45">
        <v>1</v>
      </c>
      <c r="H24" s="46">
        <v>10</v>
      </c>
      <c r="I24" s="47">
        <f t="shared" si="1"/>
        <v>16</v>
      </c>
      <c r="J24" s="48"/>
      <c r="K24" s="49" t="s">
        <v>0</v>
      </c>
      <c r="L24" s="50">
        <f t="shared" si="2"/>
        <v>0</v>
      </c>
      <c r="M24" s="51"/>
      <c r="N24" s="52" t="str">
        <f t="shared" si="3"/>
        <v xml:space="preserve"> </v>
      </c>
      <c r="O24" s="53">
        <f t="shared" si="4"/>
        <v>0</v>
      </c>
      <c r="P24" s="54"/>
      <c r="Q24" s="55" t="str">
        <f t="shared" si="5"/>
        <v xml:space="preserve"> </v>
      </c>
      <c r="R24" s="56">
        <f t="shared" si="6"/>
        <v>0</v>
      </c>
      <c r="S24" s="57"/>
      <c r="T24" s="58" t="str">
        <f t="shared" si="7"/>
        <v xml:space="preserve"> </v>
      </c>
      <c r="U24" s="59">
        <f t="shared" si="8"/>
        <v>0</v>
      </c>
      <c r="V24" s="60"/>
      <c r="W24" s="61" t="str">
        <f t="shared" si="9"/>
        <v xml:space="preserve"> </v>
      </c>
      <c r="X24" s="62">
        <f t="shared" si="10"/>
        <v>0</v>
      </c>
      <c r="Y24" s="63"/>
      <c r="Z24" s="64" t="str">
        <f t="shared" si="11"/>
        <v xml:space="preserve"> </v>
      </c>
      <c r="AA24" s="65">
        <f t="shared" si="12"/>
        <v>0</v>
      </c>
      <c r="AB24" s="41">
        <f t="shared" si="13"/>
        <v>16</v>
      </c>
      <c r="AC24" s="66">
        <f t="shared" si="14"/>
        <v>14</v>
      </c>
      <c r="AD24" s="41">
        <f t="shared" si="15"/>
        <v>16</v>
      </c>
      <c r="AF24" s="46">
        <v>14</v>
      </c>
      <c r="AG24" s="46"/>
      <c r="AH24"/>
      <c r="AI24" s="49">
        <v>14</v>
      </c>
      <c r="AJ24" s="49"/>
      <c r="AK24"/>
      <c r="AL24" s="67">
        <v>14</v>
      </c>
      <c r="AM24" s="67"/>
      <c r="AN24"/>
      <c r="AO24" s="55">
        <v>14</v>
      </c>
      <c r="AP24" s="55"/>
      <c r="AQ24"/>
      <c r="AR24" s="58">
        <v>14</v>
      </c>
      <c r="AS24" s="58"/>
      <c r="AT24"/>
      <c r="AU24" s="61">
        <v>14</v>
      </c>
      <c r="AV24" s="61"/>
      <c r="AW24"/>
      <c r="AX24" s="68">
        <v>14</v>
      </c>
      <c r="AY24" s="68"/>
      <c r="AZ24"/>
      <c r="BA24"/>
      <c r="BB24"/>
    </row>
    <row r="25" spans="1:54" ht="12.75" hidden="1" customHeight="1">
      <c r="A25" s="40">
        <v>15</v>
      </c>
      <c r="B25" s="41">
        <f t="shared" si="0"/>
        <v>15</v>
      </c>
      <c r="C25" s="69"/>
      <c r="D25" s="43" t="s">
        <v>79</v>
      </c>
      <c r="E25" s="44" t="s">
        <v>186</v>
      </c>
      <c r="F25" s="44" t="s">
        <v>70</v>
      </c>
      <c r="G25" s="45">
        <v>1</v>
      </c>
      <c r="H25" s="46">
        <v>11</v>
      </c>
      <c r="I25" s="47">
        <f t="shared" si="1"/>
        <v>15</v>
      </c>
      <c r="J25" s="48"/>
      <c r="K25" s="49" t="s">
        <v>0</v>
      </c>
      <c r="L25" s="50">
        <f t="shared" si="2"/>
        <v>0</v>
      </c>
      <c r="M25" s="51"/>
      <c r="N25" s="52" t="str">
        <f t="shared" si="3"/>
        <v xml:space="preserve"> </v>
      </c>
      <c r="O25" s="53">
        <f t="shared" si="4"/>
        <v>0</v>
      </c>
      <c r="P25" s="54"/>
      <c r="Q25" s="55" t="str">
        <f t="shared" si="5"/>
        <v xml:space="preserve"> </v>
      </c>
      <c r="R25" s="56">
        <f t="shared" si="6"/>
        <v>0</v>
      </c>
      <c r="S25" s="57"/>
      <c r="T25" s="58" t="str">
        <f t="shared" si="7"/>
        <v xml:space="preserve"> </v>
      </c>
      <c r="U25" s="59">
        <f t="shared" si="8"/>
        <v>0</v>
      </c>
      <c r="V25" s="60"/>
      <c r="W25" s="61" t="str">
        <f t="shared" si="9"/>
        <v xml:space="preserve"> </v>
      </c>
      <c r="X25" s="62">
        <f t="shared" si="10"/>
        <v>0</v>
      </c>
      <c r="Y25" s="63"/>
      <c r="Z25" s="64" t="str">
        <f t="shared" si="11"/>
        <v xml:space="preserve"> </v>
      </c>
      <c r="AA25" s="65">
        <f t="shared" si="12"/>
        <v>0</v>
      </c>
      <c r="AB25" s="41">
        <f t="shared" si="13"/>
        <v>15</v>
      </c>
      <c r="AC25" s="66">
        <f t="shared" si="14"/>
        <v>15</v>
      </c>
      <c r="AD25" s="41">
        <f t="shared" si="15"/>
        <v>15</v>
      </c>
      <c r="AF25" s="46">
        <v>15</v>
      </c>
      <c r="AG25" s="46"/>
      <c r="AH25"/>
      <c r="AI25" s="49">
        <v>15</v>
      </c>
      <c r="AJ25" s="49"/>
      <c r="AK25"/>
      <c r="AL25" s="67">
        <v>15</v>
      </c>
      <c r="AM25" s="67"/>
      <c r="AN25"/>
      <c r="AO25" s="55">
        <v>15</v>
      </c>
      <c r="AP25" s="55"/>
      <c r="AQ25"/>
      <c r="AR25" s="58">
        <v>15</v>
      </c>
      <c r="AS25" s="58"/>
      <c r="AT25"/>
      <c r="AU25" s="61">
        <v>15</v>
      </c>
      <c r="AV25" s="61"/>
      <c r="AW25"/>
      <c r="AX25" s="68">
        <v>15</v>
      </c>
      <c r="AY25" s="68"/>
      <c r="AZ25"/>
      <c r="BA25"/>
      <c r="BB25"/>
    </row>
    <row r="26" spans="1:54" ht="12.75" hidden="1" customHeight="1">
      <c r="A26" s="40">
        <v>16</v>
      </c>
      <c r="B26" s="41">
        <f t="shared" si="0"/>
        <v>13</v>
      </c>
      <c r="C26" s="69"/>
      <c r="D26" s="43" t="s">
        <v>187</v>
      </c>
      <c r="E26" s="44" t="s">
        <v>186</v>
      </c>
      <c r="F26" s="44" t="s">
        <v>70</v>
      </c>
      <c r="G26" s="45">
        <v>1</v>
      </c>
      <c r="H26" s="46">
        <v>13</v>
      </c>
      <c r="I26" s="47">
        <f t="shared" si="1"/>
        <v>13</v>
      </c>
      <c r="J26" s="48"/>
      <c r="K26" s="49" t="s">
        <v>0</v>
      </c>
      <c r="L26" s="50">
        <f t="shared" si="2"/>
        <v>0</v>
      </c>
      <c r="M26" s="51"/>
      <c r="N26" s="52" t="str">
        <f t="shared" si="3"/>
        <v xml:space="preserve"> </v>
      </c>
      <c r="O26" s="53">
        <f t="shared" si="4"/>
        <v>0</v>
      </c>
      <c r="P26" s="54"/>
      <c r="Q26" s="55" t="str">
        <f t="shared" si="5"/>
        <v xml:space="preserve"> </v>
      </c>
      <c r="R26" s="56">
        <f t="shared" si="6"/>
        <v>0</v>
      </c>
      <c r="S26" s="57"/>
      <c r="T26" s="58" t="str">
        <f t="shared" si="7"/>
        <v xml:space="preserve"> </v>
      </c>
      <c r="U26" s="59">
        <f t="shared" si="8"/>
        <v>0</v>
      </c>
      <c r="V26" s="60"/>
      <c r="W26" s="61" t="str">
        <f t="shared" si="9"/>
        <v xml:space="preserve"> </v>
      </c>
      <c r="X26" s="62">
        <f t="shared" si="10"/>
        <v>0</v>
      </c>
      <c r="Y26" s="63"/>
      <c r="Z26" s="64" t="str">
        <f t="shared" si="11"/>
        <v xml:space="preserve"> </v>
      </c>
      <c r="AA26" s="65">
        <f t="shared" si="12"/>
        <v>0</v>
      </c>
      <c r="AB26" s="41">
        <f t="shared" si="13"/>
        <v>13</v>
      </c>
      <c r="AC26" s="66">
        <f t="shared" si="14"/>
        <v>16</v>
      </c>
      <c r="AD26" s="41">
        <f t="shared" si="15"/>
        <v>13</v>
      </c>
      <c r="AF26" s="75">
        <v>16</v>
      </c>
      <c r="AG26" s="75"/>
      <c r="AH26"/>
      <c r="AI26" s="77">
        <v>16</v>
      </c>
      <c r="AJ26" s="77"/>
      <c r="AK26"/>
      <c r="AL26" s="145">
        <v>16</v>
      </c>
      <c r="AM26" s="145"/>
      <c r="AN26"/>
      <c r="AO26" s="81">
        <v>16</v>
      </c>
      <c r="AP26" s="81"/>
      <c r="AQ26"/>
      <c r="AR26" s="83">
        <v>16</v>
      </c>
      <c r="AS26" s="83"/>
      <c r="AT26"/>
      <c r="AU26" s="146">
        <v>16</v>
      </c>
      <c r="AV26" s="146"/>
      <c r="AW26"/>
      <c r="AX26" s="147">
        <v>16</v>
      </c>
      <c r="AY26" s="147"/>
      <c r="AZ26"/>
      <c r="BA26"/>
      <c r="BB26"/>
    </row>
    <row r="27" spans="1:54" ht="12.75" hidden="1" customHeight="1">
      <c r="A27" s="40">
        <v>18</v>
      </c>
      <c r="B27" s="41">
        <f t="shared" si="0"/>
        <v>0</v>
      </c>
      <c r="C27" s="69"/>
      <c r="D27" s="43" t="s">
        <v>76</v>
      </c>
      <c r="E27" s="44" t="s">
        <v>77</v>
      </c>
      <c r="F27" s="44" t="s">
        <v>78</v>
      </c>
      <c r="G27" s="45"/>
      <c r="H27" s="46" t="s">
        <v>0</v>
      </c>
      <c r="I27" s="47">
        <f t="shared" si="1"/>
        <v>0</v>
      </c>
      <c r="J27" s="48"/>
      <c r="K27" s="49" t="s">
        <v>0</v>
      </c>
      <c r="L27" s="50">
        <f t="shared" si="2"/>
        <v>0</v>
      </c>
      <c r="M27" s="51"/>
      <c r="N27" s="52" t="str">
        <f t="shared" si="3"/>
        <v xml:space="preserve"> </v>
      </c>
      <c r="O27" s="53">
        <f t="shared" si="4"/>
        <v>0</v>
      </c>
      <c r="P27" s="54" t="s">
        <v>0</v>
      </c>
      <c r="Q27" s="55" t="str">
        <f t="shared" si="5"/>
        <v xml:space="preserve"> </v>
      </c>
      <c r="R27" s="56">
        <f t="shared" si="6"/>
        <v>0</v>
      </c>
      <c r="S27" s="57"/>
      <c r="T27" s="58" t="str">
        <f t="shared" si="7"/>
        <v xml:space="preserve"> </v>
      </c>
      <c r="U27" s="59">
        <f t="shared" si="8"/>
        <v>0</v>
      </c>
      <c r="V27" s="60"/>
      <c r="W27" s="61" t="str">
        <f t="shared" si="9"/>
        <v xml:space="preserve"> </v>
      </c>
      <c r="X27" s="62">
        <f t="shared" si="10"/>
        <v>0</v>
      </c>
      <c r="Y27" s="63"/>
      <c r="Z27" s="64" t="str">
        <f t="shared" si="11"/>
        <v xml:space="preserve"> </v>
      </c>
      <c r="AA27" s="65">
        <f t="shared" si="12"/>
        <v>0</v>
      </c>
      <c r="AB27" s="41">
        <f t="shared" si="13"/>
        <v>0</v>
      </c>
      <c r="AC27" s="66">
        <f t="shared" si="14"/>
        <v>18</v>
      </c>
      <c r="AD27" s="41">
        <f t="shared" si="15"/>
        <v>0</v>
      </c>
      <c r="AF27" s="148">
        <v>18</v>
      </c>
      <c r="AG27" s="148"/>
      <c r="AH27"/>
      <c r="AI27" s="149">
        <v>18</v>
      </c>
      <c r="AJ27" s="149"/>
      <c r="AK27"/>
      <c r="AL27" s="150">
        <v>18</v>
      </c>
      <c r="AM27" s="150"/>
      <c r="AN27"/>
      <c r="AO27" s="151">
        <v>18</v>
      </c>
      <c r="AP27" s="151"/>
      <c r="AQ27"/>
      <c r="AR27" s="152">
        <v>18</v>
      </c>
      <c r="AS27" s="152"/>
      <c r="AT27"/>
      <c r="AU27" s="153">
        <v>18</v>
      </c>
      <c r="AV27" s="153"/>
      <c r="AW27"/>
      <c r="AX27" s="154">
        <v>18</v>
      </c>
      <c r="AY27" s="154"/>
      <c r="AZ27"/>
      <c r="BA27"/>
      <c r="BB27"/>
    </row>
    <row r="28" spans="1:54" ht="12.75" hidden="1" customHeight="1">
      <c r="A28" s="40">
        <v>19</v>
      </c>
      <c r="B28" s="41">
        <f t="shared" ref="B28:B73" si="16">AB28</f>
        <v>0</v>
      </c>
      <c r="C28" s="69"/>
      <c r="D28" s="43" t="s">
        <v>0</v>
      </c>
      <c r="E28" s="44" t="s">
        <v>0</v>
      </c>
      <c r="F28" s="44" t="s">
        <v>0</v>
      </c>
      <c r="G28" s="45"/>
      <c r="H28" s="46" t="s">
        <v>0</v>
      </c>
      <c r="I28" s="47">
        <f t="shared" ref="I28:I74" si="17">IF(H28=" ",0,IF(H28=1,30,IF(H28=2,28,IF(H28=3,26,IF(H28=4,24,IF(H28=5,22,IF(AND(H28&gt;5,H28&lt;25),26-H28,2)))))))</f>
        <v>0</v>
      </c>
      <c r="J28" s="48"/>
      <c r="K28" s="49" t="s">
        <v>0</v>
      </c>
      <c r="L28" s="50">
        <f t="shared" ref="L28:L74" si="18">IF(K28=" ",0,IF(K28=1,30,IF(K28=2,28,IF(K28=3,26,IF(K28=4,24,IF(K28=5,22,IF(AND(K28&gt;5,K28&lt;25),26-K28,2)))))))</f>
        <v>0</v>
      </c>
      <c r="M28" s="51"/>
      <c r="N28" s="52" t="str">
        <f t="shared" si="3"/>
        <v xml:space="preserve"> </v>
      </c>
      <c r="O28" s="53">
        <f t="shared" ref="O28:O74" si="19">IF(N28=" ",0,IF(N28=1,30,IF(N28=2,28,IF(N28=3,26,IF(N28=4,24,IF(N28=5,22,IF(AND(N28&gt;5,N28&lt;25),26-N28,2)))))))</f>
        <v>0</v>
      </c>
      <c r="P28" s="54"/>
      <c r="Q28" s="55" t="str">
        <f t="shared" si="5"/>
        <v xml:space="preserve"> </v>
      </c>
      <c r="R28" s="56">
        <f t="shared" ref="R28:R74" si="20">IF(Q28=" ",0,IF(Q28=1,30,IF(Q28=2,28,IF(Q28=3,26,IF(Q28=4,24,IF(Q28=5,22,IF(AND(Q28&gt;5,Q28&lt;25),26-Q28,2)))))))</f>
        <v>0</v>
      </c>
      <c r="S28" s="57"/>
      <c r="T28" s="58" t="str">
        <f t="shared" si="7"/>
        <v xml:space="preserve"> </v>
      </c>
      <c r="U28" s="59">
        <f t="shared" ref="U28:U74" si="21">IF(T28=" ",0,IF(T28=1,30,IF(T28=2,28,IF(T28=3,26,IF(T28=4,24,IF(T28=5,22,IF(AND(T28&gt;5,T28&lt;25),26-T28,2)))))))</f>
        <v>0</v>
      </c>
      <c r="V28" s="60"/>
      <c r="W28" s="61" t="str">
        <f t="shared" si="9"/>
        <v xml:space="preserve"> </v>
      </c>
      <c r="X28" s="62">
        <f t="shared" ref="X28:X74" si="22">IF(W28=" ",0,IF(W28=1,30,IF(W28=2,28,IF(W28=3,26,IF(W28=4,24,IF(W28=5,22,IF(AND(W28&gt;5,W28&lt;25),26-W28,2)))))))</f>
        <v>0</v>
      </c>
      <c r="Y28" s="63"/>
      <c r="Z28" s="64" t="str">
        <f t="shared" si="11"/>
        <v xml:space="preserve"> </v>
      </c>
      <c r="AA28" s="65">
        <f t="shared" ref="AA28:AA74" si="23">IF(Z28=" ",0,IF(Z28=1,30,IF(Z28=2,28,IF(Z28=3,26,IF(Z28=4,24,IF(Z28=5,22,IF(AND(Z28&gt;5,Z28&lt;25),26-Z28,2)))))))</f>
        <v>0</v>
      </c>
      <c r="AB28" s="41">
        <f t="shared" si="13"/>
        <v>0</v>
      </c>
      <c r="AC28" s="66">
        <f t="shared" si="14"/>
        <v>19</v>
      </c>
      <c r="AD28" s="41">
        <f t="shared" si="15"/>
        <v>0</v>
      </c>
      <c r="AF28" s="46">
        <v>19</v>
      </c>
      <c r="AG28" s="46"/>
      <c r="AH28"/>
      <c r="AI28" s="49">
        <v>19</v>
      </c>
      <c r="AJ28" s="49"/>
      <c r="AK28"/>
      <c r="AL28" s="67">
        <v>19</v>
      </c>
      <c r="AM28" s="67"/>
      <c r="AN28"/>
      <c r="AO28" s="55">
        <v>19</v>
      </c>
      <c r="AP28" s="55"/>
      <c r="AQ28"/>
      <c r="AR28" s="58">
        <v>19</v>
      </c>
      <c r="AS28" s="58"/>
      <c r="AT28"/>
      <c r="AU28" s="61">
        <v>19</v>
      </c>
      <c r="AV28" s="61"/>
      <c r="AW28"/>
      <c r="AX28" s="68">
        <v>19</v>
      </c>
      <c r="AY28" s="68"/>
      <c r="AZ28"/>
      <c r="BA28"/>
      <c r="BB28"/>
    </row>
    <row r="29" spans="1:54" ht="12.75" hidden="1" customHeight="1">
      <c r="A29" s="40">
        <v>20</v>
      </c>
      <c r="B29" s="41">
        <f t="shared" si="16"/>
        <v>0</v>
      </c>
      <c r="C29" s="69"/>
      <c r="D29" s="43" t="s">
        <v>0</v>
      </c>
      <c r="E29" s="44" t="s">
        <v>0</v>
      </c>
      <c r="F29" s="44" t="s">
        <v>0</v>
      </c>
      <c r="G29" s="45"/>
      <c r="H29" s="46" t="s">
        <v>0</v>
      </c>
      <c r="I29" s="47">
        <f t="shared" si="17"/>
        <v>0</v>
      </c>
      <c r="J29" s="48"/>
      <c r="K29" s="49" t="s">
        <v>0</v>
      </c>
      <c r="L29" s="50">
        <f t="shared" si="18"/>
        <v>0</v>
      </c>
      <c r="M29" s="51"/>
      <c r="N29" s="52" t="str">
        <f t="shared" si="3"/>
        <v xml:space="preserve"> </v>
      </c>
      <c r="O29" s="53">
        <f t="shared" si="19"/>
        <v>0</v>
      </c>
      <c r="P29" s="54"/>
      <c r="Q29" s="55" t="str">
        <f t="shared" si="5"/>
        <v xml:space="preserve"> </v>
      </c>
      <c r="R29" s="56">
        <f t="shared" si="20"/>
        <v>0</v>
      </c>
      <c r="S29" s="57"/>
      <c r="T29" s="58" t="str">
        <f t="shared" si="7"/>
        <v xml:space="preserve"> </v>
      </c>
      <c r="U29" s="59">
        <f t="shared" si="21"/>
        <v>0</v>
      </c>
      <c r="V29" s="60"/>
      <c r="W29" s="61" t="str">
        <f t="shared" si="9"/>
        <v xml:space="preserve"> </v>
      </c>
      <c r="X29" s="62">
        <f t="shared" si="22"/>
        <v>0</v>
      </c>
      <c r="Y29" s="63"/>
      <c r="Z29" s="64" t="str">
        <f t="shared" si="11"/>
        <v xml:space="preserve"> </v>
      </c>
      <c r="AA29" s="65">
        <f t="shared" si="23"/>
        <v>0</v>
      </c>
      <c r="AB29" s="41">
        <f t="shared" si="13"/>
        <v>0</v>
      </c>
      <c r="AC29" s="66">
        <f t="shared" si="14"/>
        <v>20</v>
      </c>
      <c r="AD29" s="41">
        <f t="shared" si="15"/>
        <v>0</v>
      </c>
      <c r="AF29" s="46">
        <v>20</v>
      </c>
      <c r="AG29" s="46"/>
      <c r="AH29"/>
      <c r="AI29" s="49">
        <v>20</v>
      </c>
      <c r="AJ29" s="49"/>
      <c r="AK29"/>
      <c r="AL29" s="67">
        <v>20</v>
      </c>
      <c r="AM29" s="67"/>
      <c r="AN29"/>
      <c r="AO29" s="55">
        <v>20</v>
      </c>
      <c r="AP29" s="55"/>
      <c r="AQ29"/>
      <c r="AR29" s="58">
        <v>20</v>
      </c>
      <c r="AS29" s="58"/>
      <c r="AT29"/>
      <c r="AU29" s="61">
        <v>20</v>
      </c>
      <c r="AV29" s="61"/>
      <c r="AW29"/>
      <c r="AX29" s="68">
        <v>20</v>
      </c>
      <c r="AY29" s="68"/>
      <c r="AZ29"/>
      <c r="BA29"/>
      <c r="BB29"/>
    </row>
    <row r="30" spans="1:54" ht="12.75" hidden="1" customHeight="1">
      <c r="A30" s="40">
        <v>21</v>
      </c>
      <c r="B30" s="41">
        <f t="shared" si="16"/>
        <v>0</v>
      </c>
      <c r="C30" s="69"/>
      <c r="D30" s="43" t="s">
        <v>0</v>
      </c>
      <c r="E30" s="44" t="s">
        <v>0</v>
      </c>
      <c r="F30" s="44" t="s">
        <v>0</v>
      </c>
      <c r="G30" s="45"/>
      <c r="H30" s="46" t="s">
        <v>0</v>
      </c>
      <c r="I30" s="47">
        <f t="shared" si="17"/>
        <v>0</v>
      </c>
      <c r="J30" s="48"/>
      <c r="K30" s="49" t="s">
        <v>0</v>
      </c>
      <c r="L30" s="50">
        <f t="shared" si="18"/>
        <v>0</v>
      </c>
      <c r="M30" s="51"/>
      <c r="N30" s="52" t="str">
        <f t="shared" si="3"/>
        <v xml:space="preserve"> </v>
      </c>
      <c r="O30" s="53">
        <f t="shared" si="19"/>
        <v>0</v>
      </c>
      <c r="P30" s="54"/>
      <c r="Q30" s="55" t="str">
        <f t="shared" si="5"/>
        <v xml:space="preserve"> </v>
      </c>
      <c r="R30" s="56">
        <f t="shared" si="20"/>
        <v>0</v>
      </c>
      <c r="S30" s="57"/>
      <c r="T30" s="58" t="str">
        <f t="shared" si="7"/>
        <v xml:space="preserve"> </v>
      </c>
      <c r="U30" s="59">
        <f t="shared" si="21"/>
        <v>0</v>
      </c>
      <c r="V30" s="60"/>
      <c r="W30" s="61" t="str">
        <f t="shared" si="9"/>
        <v xml:space="preserve"> </v>
      </c>
      <c r="X30" s="62">
        <f t="shared" si="22"/>
        <v>0</v>
      </c>
      <c r="Y30" s="63"/>
      <c r="Z30" s="64" t="str">
        <f t="shared" si="11"/>
        <v xml:space="preserve"> </v>
      </c>
      <c r="AA30" s="65">
        <f t="shared" si="23"/>
        <v>0</v>
      </c>
      <c r="AB30" s="41">
        <f t="shared" si="13"/>
        <v>0</v>
      </c>
      <c r="AC30" s="66">
        <f t="shared" si="14"/>
        <v>21</v>
      </c>
      <c r="AD30" s="41">
        <f t="shared" si="15"/>
        <v>0</v>
      </c>
      <c r="AF30" s="46">
        <v>21</v>
      </c>
      <c r="AG30" s="46"/>
      <c r="AH30"/>
      <c r="AI30" s="49">
        <v>21</v>
      </c>
      <c r="AJ30" s="49"/>
      <c r="AK30"/>
      <c r="AL30" s="67">
        <v>21</v>
      </c>
      <c r="AM30" s="67"/>
      <c r="AN30"/>
      <c r="AO30" s="55">
        <v>21</v>
      </c>
      <c r="AP30" s="55"/>
      <c r="AQ30"/>
      <c r="AR30" s="58">
        <v>21</v>
      </c>
      <c r="AS30" s="58"/>
      <c r="AT30"/>
      <c r="AU30" s="61">
        <v>21</v>
      </c>
      <c r="AV30" s="61"/>
      <c r="AW30"/>
      <c r="AX30" s="68">
        <v>21</v>
      </c>
      <c r="AY30" s="68"/>
      <c r="AZ30"/>
      <c r="BA30"/>
      <c r="BB30"/>
    </row>
    <row r="31" spans="1:54" ht="12.75" hidden="1" customHeight="1">
      <c r="A31" s="40">
        <v>22</v>
      </c>
      <c r="B31" s="41">
        <f t="shared" si="16"/>
        <v>0</v>
      </c>
      <c r="C31" s="69"/>
      <c r="D31" s="43" t="s">
        <v>0</v>
      </c>
      <c r="E31" s="44" t="s">
        <v>0</v>
      </c>
      <c r="F31" s="44" t="s">
        <v>0</v>
      </c>
      <c r="G31" s="45"/>
      <c r="H31" s="46" t="s">
        <v>0</v>
      </c>
      <c r="I31" s="47">
        <f t="shared" si="17"/>
        <v>0</v>
      </c>
      <c r="J31" s="48"/>
      <c r="K31" s="49" t="s">
        <v>0</v>
      </c>
      <c r="L31" s="50">
        <f t="shared" si="18"/>
        <v>0</v>
      </c>
      <c r="M31" s="51"/>
      <c r="N31" s="52" t="str">
        <f t="shared" si="3"/>
        <v xml:space="preserve"> </v>
      </c>
      <c r="O31" s="53">
        <f t="shared" si="19"/>
        <v>0</v>
      </c>
      <c r="P31" s="54"/>
      <c r="Q31" s="55" t="str">
        <f t="shared" si="5"/>
        <v xml:space="preserve"> </v>
      </c>
      <c r="R31" s="56">
        <f t="shared" si="20"/>
        <v>0</v>
      </c>
      <c r="S31" s="57"/>
      <c r="T31" s="58" t="str">
        <f t="shared" si="7"/>
        <v xml:space="preserve"> </v>
      </c>
      <c r="U31" s="59">
        <f t="shared" si="21"/>
        <v>0</v>
      </c>
      <c r="V31" s="60"/>
      <c r="W31" s="61" t="str">
        <f t="shared" si="9"/>
        <v xml:space="preserve"> </v>
      </c>
      <c r="X31" s="62">
        <f t="shared" si="22"/>
        <v>0</v>
      </c>
      <c r="Y31" s="63"/>
      <c r="Z31" s="64" t="str">
        <f t="shared" si="11"/>
        <v xml:space="preserve"> </v>
      </c>
      <c r="AA31" s="65">
        <f t="shared" si="23"/>
        <v>0</v>
      </c>
      <c r="AB31" s="41">
        <f t="shared" si="13"/>
        <v>0</v>
      </c>
      <c r="AC31" s="66">
        <f t="shared" si="14"/>
        <v>22</v>
      </c>
      <c r="AD31" s="41">
        <f t="shared" si="15"/>
        <v>0</v>
      </c>
      <c r="AF31" s="46">
        <v>22</v>
      </c>
      <c r="AG31" s="46"/>
      <c r="AH31"/>
      <c r="AI31" s="49">
        <v>22</v>
      </c>
      <c r="AJ31" s="49"/>
      <c r="AK31"/>
      <c r="AL31" s="67">
        <v>22</v>
      </c>
      <c r="AM31" s="67"/>
      <c r="AN31"/>
      <c r="AO31" s="55">
        <v>22</v>
      </c>
      <c r="AP31" s="55"/>
      <c r="AQ31"/>
      <c r="AR31" s="58">
        <v>22</v>
      </c>
      <c r="AS31" s="58"/>
      <c r="AT31"/>
      <c r="AU31" s="61">
        <v>22</v>
      </c>
      <c r="AV31" s="61"/>
      <c r="AW31"/>
      <c r="AX31" s="68">
        <v>22</v>
      </c>
      <c r="AY31" s="68"/>
      <c r="AZ31"/>
      <c r="BA31"/>
      <c r="BB31"/>
    </row>
    <row r="32" spans="1:54" ht="12.75" hidden="1" customHeight="1">
      <c r="A32" s="40">
        <v>23</v>
      </c>
      <c r="B32" s="41">
        <f t="shared" si="16"/>
        <v>0</v>
      </c>
      <c r="C32" s="69"/>
      <c r="D32" s="43" t="s">
        <v>0</v>
      </c>
      <c r="E32" s="44" t="s">
        <v>0</v>
      </c>
      <c r="F32" s="44" t="s">
        <v>0</v>
      </c>
      <c r="G32" s="45"/>
      <c r="H32" s="46" t="s">
        <v>0</v>
      </c>
      <c r="I32" s="47">
        <f t="shared" si="17"/>
        <v>0</v>
      </c>
      <c r="J32" s="48"/>
      <c r="K32" s="49" t="s">
        <v>0</v>
      </c>
      <c r="L32" s="50">
        <f t="shared" si="18"/>
        <v>0</v>
      </c>
      <c r="M32" s="51"/>
      <c r="N32" s="52" t="str">
        <f t="shared" si="3"/>
        <v xml:space="preserve"> </v>
      </c>
      <c r="O32" s="53">
        <f t="shared" si="19"/>
        <v>0</v>
      </c>
      <c r="P32" s="54"/>
      <c r="Q32" s="55" t="str">
        <f t="shared" si="5"/>
        <v xml:space="preserve"> </v>
      </c>
      <c r="R32" s="56">
        <f t="shared" si="20"/>
        <v>0</v>
      </c>
      <c r="S32" s="57"/>
      <c r="T32" s="58" t="str">
        <f t="shared" si="7"/>
        <v xml:space="preserve"> </v>
      </c>
      <c r="U32" s="59">
        <f t="shared" si="21"/>
        <v>0</v>
      </c>
      <c r="V32" s="60"/>
      <c r="W32" s="61" t="str">
        <f t="shared" si="9"/>
        <v xml:space="preserve"> </v>
      </c>
      <c r="X32" s="62">
        <f t="shared" si="22"/>
        <v>0</v>
      </c>
      <c r="Y32" s="63"/>
      <c r="Z32" s="64" t="str">
        <f t="shared" si="11"/>
        <v xml:space="preserve"> </v>
      </c>
      <c r="AA32" s="65">
        <f t="shared" si="23"/>
        <v>0</v>
      </c>
      <c r="AB32" s="41">
        <f t="shared" si="13"/>
        <v>0</v>
      </c>
      <c r="AC32" s="66">
        <f t="shared" si="14"/>
        <v>23</v>
      </c>
      <c r="AD32" s="41">
        <f t="shared" si="15"/>
        <v>0</v>
      </c>
      <c r="AF32" s="46">
        <v>23</v>
      </c>
      <c r="AG32" s="46"/>
      <c r="AH32"/>
      <c r="AI32" s="49">
        <v>23</v>
      </c>
      <c r="AJ32" s="49"/>
      <c r="AK32"/>
      <c r="AL32" s="67">
        <v>23</v>
      </c>
      <c r="AM32" s="67"/>
      <c r="AN32"/>
      <c r="AO32" s="55">
        <v>23</v>
      </c>
      <c r="AP32" s="55"/>
      <c r="AQ32"/>
      <c r="AR32" s="58">
        <v>23</v>
      </c>
      <c r="AS32" s="58"/>
      <c r="AT32"/>
      <c r="AU32" s="61">
        <v>23</v>
      </c>
      <c r="AV32" s="61"/>
      <c r="AW32"/>
      <c r="AX32" s="68">
        <v>23</v>
      </c>
      <c r="AY32" s="68"/>
      <c r="AZ32"/>
      <c r="BA32"/>
      <c r="BB32"/>
    </row>
    <row r="33" spans="1:54" ht="12.75" hidden="1" customHeight="1">
      <c r="A33" s="40">
        <v>24</v>
      </c>
      <c r="B33" s="41">
        <f t="shared" si="16"/>
        <v>0</v>
      </c>
      <c r="C33" s="69"/>
      <c r="D33" s="43" t="s">
        <v>0</v>
      </c>
      <c r="E33" s="44" t="s">
        <v>0</v>
      </c>
      <c r="F33" s="44" t="s">
        <v>0</v>
      </c>
      <c r="G33" s="45"/>
      <c r="H33" s="46" t="s">
        <v>0</v>
      </c>
      <c r="I33" s="47">
        <f t="shared" si="17"/>
        <v>0</v>
      </c>
      <c r="J33" s="48"/>
      <c r="K33" s="49" t="s">
        <v>0</v>
      </c>
      <c r="L33" s="50">
        <f t="shared" si="18"/>
        <v>0</v>
      </c>
      <c r="M33" s="51"/>
      <c r="N33" s="52" t="str">
        <f t="shared" si="3"/>
        <v xml:space="preserve"> </v>
      </c>
      <c r="O33" s="53">
        <f t="shared" si="19"/>
        <v>0</v>
      </c>
      <c r="P33" s="54"/>
      <c r="Q33" s="55" t="str">
        <f t="shared" si="5"/>
        <v xml:space="preserve"> </v>
      </c>
      <c r="R33" s="56">
        <f t="shared" si="20"/>
        <v>0</v>
      </c>
      <c r="S33" s="57"/>
      <c r="T33" s="58" t="str">
        <f t="shared" si="7"/>
        <v xml:space="preserve"> </v>
      </c>
      <c r="U33" s="59">
        <f t="shared" si="21"/>
        <v>0</v>
      </c>
      <c r="V33" s="60"/>
      <c r="W33" s="61" t="str">
        <f t="shared" si="9"/>
        <v xml:space="preserve"> </v>
      </c>
      <c r="X33" s="62">
        <f t="shared" si="22"/>
        <v>0</v>
      </c>
      <c r="Y33" s="63"/>
      <c r="Z33" s="64" t="str">
        <f t="shared" si="11"/>
        <v xml:space="preserve"> </v>
      </c>
      <c r="AA33" s="65">
        <f t="shared" si="23"/>
        <v>0</v>
      </c>
      <c r="AB33" s="41">
        <f t="shared" si="13"/>
        <v>0</v>
      </c>
      <c r="AC33" s="66">
        <f t="shared" si="14"/>
        <v>24</v>
      </c>
      <c r="AD33" s="41">
        <f t="shared" si="15"/>
        <v>0</v>
      </c>
      <c r="AF33" s="46">
        <v>24</v>
      </c>
      <c r="AG33" s="46"/>
      <c r="AH33"/>
      <c r="AI33" s="49">
        <v>24</v>
      </c>
      <c r="AJ33" s="49"/>
      <c r="AK33"/>
      <c r="AL33" s="67">
        <v>24</v>
      </c>
      <c r="AM33" s="67"/>
      <c r="AN33"/>
      <c r="AO33" s="55">
        <v>24</v>
      </c>
      <c r="AP33" s="55"/>
      <c r="AQ33"/>
      <c r="AR33" s="58">
        <v>24</v>
      </c>
      <c r="AS33" s="58"/>
      <c r="AT33"/>
      <c r="AU33" s="61">
        <v>24</v>
      </c>
      <c r="AV33" s="61"/>
      <c r="AW33"/>
      <c r="AX33" s="68">
        <v>24</v>
      </c>
      <c r="AY33" s="68"/>
      <c r="AZ33"/>
      <c r="BA33"/>
      <c r="BB33"/>
    </row>
    <row r="34" spans="1:54" ht="12.75" hidden="1" customHeight="1">
      <c r="A34" s="40">
        <v>25</v>
      </c>
      <c r="B34" s="41">
        <f t="shared" si="16"/>
        <v>0</v>
      </c>
      <c r="C34" s="69"/>
      <c r="D34" s="43" t="s">
        <v>0</v>
      </c>
      <c r="E34" s="44" t="s">
        <v>0</v>
      </c>
      <c r="F34" s="44" t="s">
        <v>0</v>
      </c>
      <c r="G34" s="45"/>
      <c r="H34" s="46" t="s">
        <v>0</v>
      </c>
      <c r="I34" s="47">
        <f t="shared" si="17"/>
        <v>0</v>
      </c>
      <c r="J34" s="48"/>
      <c r="K34" s="49" t="s">
        <v>0</v>
      </c>
      <c r="L34" s="50">
        <f t="shared" si="18"/>
        <v>0</v>
      </c>
      <c r="M34" s="51"/>
      <c r="N34" s="52" t="str">
        <f t="shared" si="3"/>
        <v xml:space="preserve"> </v>
      </c>
      <c r="O34" s="53">
        <f t="shared" si="19"/>
        <v>0</v>
      </c>
      <c r="P34" s="54"/>
      <c r="Q34" s="55" t="str">
        <f t="shared" si="5"/>
        <v xml:space="preserve"> </v>
      </c>
      <c r="R34" s="56">
        <f t="shared" si="20"/>
        <v>0</v>
      </c>
      <c r="S34" s="57"/>
      <c r="T34" s="58" t="str">
        <f t="shared" si="7"/>
        <v xml:space="preserve"> </v>
      </c>
      <c r="U34" s="59">
        <f t="shared" si="21"/>
        <v>0</v>
      </c>
      <c r="V34" s="60"/>
      <c r="W34" s="61" t="str">
        <f t="shared" si="9"/>
        <v xml:space="preserve"> </v>
      </c>
      <c r="X34" s="62">
        <f t="shared" si="22"/>
        <v>0</v>
      </c>
      <c r="Y34" s="63"/>
      <c r="Z34" s="64" t="str">
        <f t="shared" si="11"/>
        <v xml:space="preserve"> </v>
      </c>
      <c r="AA34" s="65">
        <f t="shared" si="23"/>
        <v>0</v>
      </c>
      <c r="AB34" s="41">
        <f t="shared" si="13"/>
        <v>0</v>
      </c>
      <c r="AC34" s="66">
        <f t="shared" si="14"/>
        <v>25</v>
      </c>
      <c r="AD34" s="41">
        <f t="shared" si="15"/>
        <v>0</v>
      </c>
      <c r="AF34" s="46">
        <v>25</v>
      </c>
      <c r="AG34" s="46"/>
      <c r="AH34"/>
      <c r="AI34" s="49">
        <v>25</v>
      </c>
      <c r="AJ34" s="49"/>
      <c r="AK34"/>
      <c r="AL34" s="67">
        <v>25</v>
      </c>
      <c r="AM34" s="67"/>
      <c r="AN34"/>
      <c r="AO34" s="55">
        <v>25</v>
      </c>
      <c r="AP34" s="55"/>
      <c r="AQ34"/>
      <c r="AR34" s="58">
        <v>25</v>
      </c>
      <c r="AS34" s="58"/>
      <c r="AT34"/>
      <c r="AU34" s="61">
        <v>25</v>
      </c>
      <c r="AV34" s="61"/>
      <c r="AW34"/>
      <c r="AX34" s="68">
        <v>25</v>
      </c>
      <c r="AY34" s="68"/>
      <c r="AZ34"/>
      <c r="BA34"/>
      <c r="BB34"/>
    </row>
    <row r="35" spans="1:54" ht="12.75" hidden="1" customHeight="1">
      <c r="A35" s="40">
        <v>26</v>
      </c>
      <c r="B35" s="41">
        <f t="shared" si="16"/>
        <v>0</v>
      </c>
      <c r="C35" s="69"/>
      <c r="D35" s="43" t="s">
        <v>0</v>
      </c>
      <c r="E35" s="44" t="s">
        <v>0</v>
      </c>
      <c r="F35" s="44" t="s">
        <v>0</v>
      </c>
      <c r="G35" s="45"/>
      <c r="H35" s="46" t="s">
        <v>0</v>
      </c>
      <c r="I35" s="47">
        <f t="shared" si="17"/>
        <v>0</v>
      </c>
      <c r="J35" s="48"/>
      <c r="K35" s="49" t="s">
        <v>0</v>
      </c>
      <c r="L35" s="50">
        <f t="shared" si="18"/>
        <v>0</v>
      </c>
      <c r="M35" s="51"/>
      <c r="N35" s="52" t="str">
        <f t="shared" si="3"/>
        <v xml:space="preserve"> </v>
      </c>
      <c r="O35" s="53">
        <f t="shared" si="19"/>
        <v>0</v>
      </c>
      <c r="P35" s="54"/>
      <c r="Q35" s="55" t="str">
        <f t="shared" si="5"/>
        <v xml:space="preserve"> </v>
      </c>
      <c r="R35" s="56">
        <f t="shared" si="20"/>
        <v>0</v>
      </c>
      <c r="S35" s="57"/>
      <c r="T35" s="58" t="str">
        <f t="shared" si="7"/>
        <v xml:space="preserve"> </v>
      </c>
      <c r="U35" s="59">
        <f t="shared" si="21"/>
        <v>0</v>
      </c>
      <c r="V35" s="60"/>
      <c r="W35" s="61" t="str">
        <f t="shared" si="9"/>
        <v xml:space="preserve"> </v>
      </c>
      <c r="X35" s="62">
        <f t="shared" si="22"/>
        <v>0</v>
      </c>
      <c r="Y35" s="63"/>
      <c r="Z35" s="64" t="str">
        <f t="shared" si="11"/>
        <v xml:space="preserve"> </v>
      </c>
      <c r="AA35" s="65">
        <f t="shared" si="23"/>
        <v>0</v>
      </c>
      <c r="AB35" s="41">
        <f t="shared" si="13"/>
        <v>0</v>
      </c>
      <c r="AC35" s="66">
        <f t="shared" si="14"/>
        <v>26</v>
      </c>
      <c r="AD35" s="41">
        <f t="shared" si="15"/>
        <v>0</v>
      </c>
      <c r="AF35" s="46">
        <v>26</v>
      </c>
      <c r="AG35" s="46"/>
      <c r="AH35"/>
      <c r="AI35" s="49">
        <v>26</v>
      </c>
      <c r="AJ35" s="49"/>
      <c r="AK35"/>
      <c r="AL35" s="67">
        <v>26</v>
      </c>
      <c r="AM35" s="67"/>
      <c r="AN35"/>
      <c r="AO35" s="55">
        <v>26</v>
      </c>
      <c r="AP35" s="55"/>
      <c r="AQ35"/>
      <c r="AR35" s="58">
        <v>26</v>
      </c>
      <c r="AS35" s="58"/>
      <c r="AT35"/>
      <c r="AU35" s="61">
        <v>26</v>
      </c>
      <c r="AV35" s="61"/>
      <c r="AW35"/>
      <c r="AX35" s="68">
        <v>26</v>
      </c>
      <c r="AY35" s="68"/>
      <c r="AZ35"/>
      <c r="BA35"/>
      <c r="BB35"/>
    </row>
    <row r="36" spans="1:54" ht="12.75" hidden="1" customHeight="1">
      <c r="A36" s="40">
        <v>27</v>
      </c>
      <c r="B36" s="41">
        <f t="shared" si="16"/>
        <v>0</v>
      </c>
      <c r="C36" s="69"/>
      <c r="D36" s="43" t="s">
        <v>0</v>
      </c>
      <c r="E36" s="44" t="s">
        <v>0</v>
      </c>
      <c r="F36" s="44" t="s">
        <v>0</v>
      </c>
      <c r="G36" s="45"/>
      <c r="H36" s="46" t="s">
        <v>0</v>
      </c>
      <c r="I36" s="47">
        <f t="shared" si="17"/>
        <v>0</v>
      </c>
      <c r="J36" s="48"/>
      <c r="K36" s="49" t="s">
        <v>0</v>
      </c>
      <c r="L36" s="50">
        <f t="shared" si="18"/>
        <v>0</v>
      </c>
      <c r="M36" s="51"/>
      <c r="N36" s="52" t="str">
        <f t="shared" si="3"/>
        <v xml:space="preserve"> </v>
      </c>
      <c r="O36" s="53">
        <f t="shared" si="19"/>
        <v>0</v>
      </c>
      <c r="P36" s="54"/>
      <c r="Q36" s="55" t="str">
        <f t="shared" si="5"/>
        <v xml:space="preserve"> </v>
      </c>
      <c r="R36" s="56">
        <f t="shared" si="20"/>
        <v>0</v>
      </c>
      <c r="S36" s="57"/>
      <c r="T36" s="58" t="str">
        <f t="shared" si="7"/>
        <v xml:space="preserve"> </v>
      </c>
      <c r="U36" s="59">
        <f t="shared" si="21"/>
        <v>0</v>
      </c>
      <c r="V36" s="60"/>
      <c r="W36" s="61" t="str">
        <f t="shared" si="9"/>
        <v xml:space="preserve"> </v>
      </c>
      <c r="X36" s="62">
        <f t="shared" si="22"/>
        <v>0</v>
      </c>
      <c r="Y36" s="63"/>
      <c r="Z36" s="64" t="str">
        <f t="shared" si="11"/>
        <v xml:space="preserve"> </v>
      </c>
      <c r="AA36" s="65">
        <f t="shared" si="23"/>
        <v>0</v>
      </c>
      <c r="AB36" s="41">
        <f t="shared" si="13"/>
        <v>0</v>
      </c>
      <c r="AC36" s="66">
        <f t="shared" si="14"/>
        <v>27</v>
      </c>
      <c r="AD36" s="41">
        <f t="shared" si="15"/>
        <v>0</v>
      </c>
      <c r="AF36" s="46">
        <v>27</v>
      </c>
      <c r="AG36" s="46"/>
      <c r="AH36"/>
      <c r="AI36" s="49">
        <v>27</v>
      </c>
      <c r="AJ36" s="49"/>
      <c r="AK36"/>
      <c r="AL36" s="67">
        <v>27</v>
      </c>
      <c r="AM36" s="67"/>
      <c r="AN36"/>
      <c r="AO36" s="55">
        <v>27</v>
      </c>
      <c r="AP36" s="55"/>
      <c r="AQ36"/>
      <c r="AR36" s="58">
        <v>27</v>
      </c>
      <c r="AS36" s="58"/>
      <c r="AT36"/>
      <c r="AU36" s="61">
        <v>27</v>
      </c>
      <c r="AV36" s="61"/>
      <c r="AW36"/>
      <c r="AX36" s="68">
        <v>27</v>
      </c>
      <c r="AY36" s="68"/>
      <c r="AZ36"/>
      <c r="BA36"/>
      <c r="BB36"/>
    </row>
    <row r="37" spans="1:54" ht="12.75" hidden="1" customHeight="1">
      <c r="A37" s="40">
        <v>28</v>
      </c>
      <c r="B37" s="41">
        <f t="shared" si="16"/>
        <v>0</v>
      </c>
      <c r="C37" s="69"/>
      <c r="D37" s="43" t="s">
        <v>0</v>
      </c>
      <c r="E37" s="44" t="s">
        <v>0</v>
      </c>
      <c r="F37" s="44" t="s">
        <v>0</v>
      </c>
      <c r="G37" s="45"/>
      <c r="H37" s="46" t="s">
        <v>0</v>
      </c>
      <c r="I37" s="47">
        <f t="shared" si="17"/>
        <v>0</v>
      </c>
      <c r="J37" s="48"/>
      <c r="K37" s="49" t="s">
        <v>0</v>
      </c>
      <c r="L37" s="50">
        <f t="shared" si="18"/>
        <v>0</v>
      </c>
      <c r="M37" s="51"/>
      <c r="N37" s="52" t="str">
        <f t="shared" si="3"/>
        <v xml:space="preserve"> </v>
      </c>
      <c r="O37" s="53">
        <f t="shared" si="19"/>
        <v>0</v>
      </c>
      <c r="P37" s="54"/>
      <c r="Q37" s="55" t="str">
        <f t="shared" si="5"/>
        <v xml:space="preserve"> </v>
      </c>
      <c r="R37" s="56">
        <f t="shared" si="20"/>
        <v>0</v>
      </c>
      <c r="S37" s="57"/>
      <c r="T37" s="58" t="str">
        <f t="shared" si="7"/>
        <v xml:space="preserve"> </v>
      </c>
      <c r="U37" s="59">
        <f t="shared" si="21"/>
        <v>0</v>
      </c>
      <c r="V37" s="60"/>
      <c r="W37" s="61" t="str">
        <f t="shared" si="9"/>
        <v xml:space="preserve"> </v>
      </c>
      <c r="X37" s="62">
        <f t="shared" si="22"/>
        <v>0</v>
      </c>
      <c r="Y37" s="63"/>
      <c r="Z37" s="64" t="str">
        <f t="shared" si="11"/>
        <v xml:space="preserve"> </v>
      </c>
      <c r="AA37" s="65">
        <f t="shared" si="23"/>
        <v>0</v>
      </c>
      <c r="AB37" s="41">
        <f t="shared" si="13"/>
        <v>0</v>
      </c>
      <c r="AC37" s="66">
        <f t="shared" si="14"/>
        <v>28</v>
      </c>
      <c r="AD37" s="41">
        <f t="shared" si="15"/>
        <v>0</v>
      </c>
      <c r="AF37" s="46">
        <v>28</v>
      </c>
      <c r="AG37" s="46"/>
      <c r="AH37"/>
      <c r="AI37" s="49">
        <v>28</v>
      </c>
      <c r="AJ37" s="49"/>
      <c r="AK37"/>
      <c r="AL37" s="67">
        <v>28</v>
      </c>
      <c r="AM37" s="67"/>
      <c r="AN37"/>
      <c r="AO37" s="55">
        <v>28</v>
      </c>
      <c r="AP37" s="55"/>
      <c r="AQ37"/>
      <c r="AR37" s="58">
        <v>28</v>
      </c>
      <c r="AS37" s="58"/>
      <c r="AT37"/>
      <c r="AU37" s="61">
        <v>28</v>
      </c>
      <c r="AV37" s="61"/>
      <c r="AW37"/>
      <c r="AX37" s="68">
        <v>28</v>
      </c>
      <c r="AY37" s="68"/>
      <c r="AZ37"/>
      <c r="BA37"/>
      <c r="BB37"/>
    </row>
    <row r="38" spans="1:54" ht="12.75" hidden="1" customHeight="1">
      <c r="A38" s="40">
        <v>29</v>
      </c>
      <c r="B38" s="41">
        <f t="shared" si="16"/>
        <v>0</v>
      </c>
      <c r="C38" s="69"/>
      <c r="D38" s="43" t="s">
        <v>0</v>
      </c>
      <c r="E38" s="44" t="s">
        <v>0</v>
      </c>
      <c r="F38" s="44" t="s">
        <v>0</v>
      </c>
      <c r="G38" s="45"/>
      <c r="H38" s="46" t="s">
        <v>0</v>
      </c>
      <c r="I38" s="47">
        <f t="shared" si="17"/>
        <v>0</v>
      </c>
      <c r="J38" s="48"/>
      <c r="K38" s="49" t="s">
        <v>0</v>
      </c>
      <c r="L38" s="50">
        <f t="shared" si="18"/>
        <v>0</v>
      </c>
      <c r="M38" s="51"/>
      <c r="N38" s="52" t="str">
        <f t="shared" si="3"/>
        <v xml:space="preserve"> </v>
      </c>
      <c r="O38" s="53">
        <f t="shared" si="19"/>
        <v>0</v>
      </c>
      <c r="P38" s="54"/>
      <c r="Q38" s="55" t="str">
        <f t="shared" si="5"/>
        <v xml:space="preserve"> </v>
      </c>
      <c r="R38" s="56">
        <f t="shared" si="20"/>
        <v>0</v>
      </c>
      <c r="S38" s="57"/>
      <c r="T38" s="58" t="str">
        <f t="shared" si="7"/>
        <v xml:space="preserve"> </v>
      </c>
      <c r="U38" s="59">
        <f t="shared" si="21"/>
        <v>0</v>
      </c>
      <c r="V38" s="60"/>
      <c r="W38" s="61" t="str">
        <f t="shared" si="9"/>
        <v xml:space="preserve"> </v>
      </c>
      <c r="X38" s="62">
        <f t="shared" si="22"/>
        <v>0</v>
      </c>
      <c r="Y38" s="63"/>
      <c r="Z38" s="64" t="str">
        <f t="shared" si="11"/>
        <v xml:space="preserve"> </v>
      </c>
      <c r="AA38" s="65">
        <f t="shared" si="23"/>
        <v>0</v>
      </c>
      <c r="AB38" s="41">
        <f t="shared" si="13"/>
        <v>0</v>
      </c>
      <c r="AC38" s="66">
        <f t="shared" si="14"/>
        <v>29</v>
      </c>
      <c r="AD38" s="41">
        <f t="shared" si="15"/>
        <v>0</v>
      </c>
      <c r="AF38" s="46">
        <v>29</v>
      </c>
      <c r="AG38" s="46"/>
      <c r="AH38"/>
      <c r="AI38" s="49">
        <v>29</v>
      </c>
      <c r="AJ38" s="49"/>
      <c r="AK38"/>
      <c r="AL38" s="67">
        <v>29</v>
      </c>
      <c r="AM38" s="67"/>
      <c r="AN38"/>
      <c r="AO38" s="55">
        <v>29</v>
      </c>
      <c r="AP38" s="55"/>
      <c r="AQ38"/>
      <c r="AR38" s="58">
        <v>29</v>
      </c>
      <c r="AS38" s="58"/>
      <c r="AT38"/>
      <c r="AU38" s="61">
        <v>29</v>
      </c>
      <c r="AV38" s="61"/>
      <c r="AW38"/>
      <c r="AX38" s="68">
        <v>29</v>
      </c>
      <c r="AY38" s="68"/>
      <c r="AZ38"/>
      <c r="BA38"/>
      <c r="BB38"/>
    </row>
    <row r="39" spans="1:54" ht="12.75" hidden="1" customHeight="1">
      <c r="A39" s="40">
        <v>30</v>
      </c>
      <c r="B39" s="41">
        <f t="shared" si="16"/>
        <v>0</v>
      </c>
      <c r="C39" s="69"/>
      <c r="D39" s="43" t="s">
        <v>0</v>
      </c>
      <c r="E39" s="44" t="s">
        <v>0</v>
      </c>
      <c r="F39" s="44" t="s">
        <v>0</v>
      </c>
      <c r="G39" s="45"/>
      <c r="H39" s="46" t="s">
        <v>0</v>
      </c>
      <c r="I39" s="47">
        <f t="shared" si="17"/>
        <v>0</v>
      </c>
      <c r="J39" s="48"/>
      <c r="K39" s="49" t="s">
        <v>0</v>
      </c>
      <c r="L39" s="50">
        <f t="shared" si="18"/>
        <v>0</v>
      </c>
      <c r="M39" s="51"/>
      <c r="N39" s="52" t="str">
        <f t="shared" si="3"/>
        <v xml:space="preserve"> </v>
      </c>
      <c r="O39" s="53">
        <f t="shared" si="19"/>
        <v>0</v>
      </c>
      <c r="P39" s="54"/>
      <c r="Q39" s="55" t="str">
        <f t="shared" si="5"/>
        <v xml:space="preserve"> </v>
      </c>
      <c r="R39" s="56">
        <f t="shared" si="20"/>
        <v>0</v>
      </c>
      <c r="S39" s="57"/>
      <c r="T39" s="58" t="str">
        <f t="shared" si="7"/>
        <v xml:space="preserve"> </v>
      </c>
      <c r="U39" s="59">
        <f t="shared" si="21"/>
        <v>0</v>
      </c>
      <c r="V39" s="60"/>
      <c r="W39" s="61" t="str">
        <f t="shared" si="9"/>
        <v xml:space="preserve"> </v>
      </c>
      <c r="X39" s="62">
        <f t="shared" si="22"/>
        <v>0</v>
      </c>
      <c r="Y39" s="63"/>
      <c r="Z39" s="64" t="str">
        <f t="shared" si="11"/>
        <v xml:space="preserve"> </v>
      </c>
      <c r="AA39" s="65">
        <f t="shared" si="23"/>
        <v>0</v>
      </c>
      <c r="AB39" s="41">
        <f t="shared" si="13"/>
        <v>0</v>
      </c>
      <c r="AC39" s="66">
        <f t="shared" si="14"/>
        <v>30</v>
      </c>
      <c r="AD39" s="41">
        <f t="shared" si="15"/>
        <v>0</v>
      </c>
      <c r="AF39" s="46">
        <v>30</v>
      </c>
      <c r="AG39" s="46"/>
      <c r="AH39"/>
      <c r="AI39" s="49">
        <v>30</v>
      </c>
      <c r="AJ39" s="49"/>
      <c r="AK39"/>
      <c r="AL39" s="67">
        <v>30</v>
      </c>
      <c r="AM39" s="67"/>
      <c r="AN39"/>
      <c r="AO39" s="55">
        <v>30</v>
      </c>
      <c r="AP39" s="55"/>
      <c r="AQ39"/>
      <c r="AR39" s="58">
        <v>30</v>
      </c>
      <c r="AS39" s="58"/>
      <c r="AT39"/>
      <c r="AU39" s="61">
        <v>30</v>
      </c>
      <c r="AV39" s="61"/>
      <c r="AW39"/>
      <c r="AX39" s="68">
        <v>30</v>
      </c>
      <c r="AY39" s="68"/>
      <c r="AZ39"/>
      <c r="BA39"/>
      <c r="BB39"/>
    </row>
    <row r="40" spans="1:54" ht="12.75" hidden="1" customHeight="1">
      <c r="A40" s="40">
        <v>31</v>
      </c>
      <c r="B40" s="41">
        <f t="shared" si="16"/>
        <v>0</v>
      </c>
      <c r="C40" s="69"/>
      <c r="D40" s="43" t="s">
        <v>0</v>
      </c>
      <c r="E40" s="44" t="s">
        <v>0</v>
      </c>
      <c r="F40" s="44" t="s">
        <v>0</v>
      </c>
      <c r="G40" s="45"/>
      <c r="H40" s="46" t="s">
        <v>0</v>
      </c>
      <c r="I40" s="47">
        <f t="shared" si="17"/>
        <v>0</v>
      </c>
      <c r="J40" s="48"/>
      <c r="K40" s="49" t="s">
        <v>0</v>
      </c>
      <c r="L40" s="50">
        <f t="shared" si="18"/>
        <v>0</v>
      </c>
      <c r="M40" s="51"/>
      <c r="N40" s="52" t="str">
        <f t="shared" si="3"/>
        <v xml:space="preserve"> </v>
      </c>
      <c r="O40" s="53">
        <f t="shared" si="19"/>
        <v>0</v>
      </c>
      <c r="P40" s="54"/>
      <c r="Q40" s="55" t="str">
        <f t="shared" si="5"/>
        <v xml:space="preserve"> </v>
      </c>
      <c r="R40" s="56">
        <f t="shared" si="20"/>
        <v>0</v>
      </c>
      <c r="S40" s="57"/>
      <c r="T40" s="58" t="str">
        <f t="shared" si="7"/>
        <v xml:space="preserve"> </v>
      </c>
      <c r="U40" s="59">
        <f t="shared" si="21"/>
        <v>0</v>
      </c>
      <c r="V40" s="60"/>
      <c r="W40" s="61" t="str">
        <f t="shared" si="9"/>
        <v xml:space="preserve"> </v>
      </c>
      <c r="X40" s="62">
        <f t="shared" si="22"/>
        <v>0</v>
      </c>
      <c r="Y40" s="63"/>
      <c r="Z40" s="64" t="str">
        <f t="shared" si="11"/>
        <v xml:space="preserve"> </v>
      </c>
      <c r="AA40" s="65">
        <f t="shared" si="23"/>
        <v>0</v>
      </c>
      <c r="AB40" s="41">
        <f t="shared" si="13"/>
        <v>0</v>
      </c>
      <c r="AC40" s="66">
        <f t="shared" si="14"/>
        <v>31</v>
      </c>
      <c r="AD40" s="41">
        <f t="shared" si="15"/>
        <v>0</v>
      </c>
      <c r="AF40" s="46">
        <v>31</v>
      </c>
      <c r="AG40" s="46"/>
      <c r="AH40"/>
      <c r="AI40" s="49">
        <v>31</v>
      </c>
      <c r="AJ40" s="49"/>
      <c r="AK40"/>
      <c r="AL40" s="67">
        <v>31</v>
      </c>
      <c r="AM40" s="67"/>
      <c r="AN40"/>
      <c r="AO40" s="55">
        <v>31</v>
      </c>
      <c r="AP40" s="55"/>
      <c r="AQ40"/>
      <c r="AR40" s="58">
        <v>31</v>
      </c>
      <c r="AS40" s="58"/>
      <c r="AT40"/>
      <c r="AU40" s="61">
        <v>31</v>
      </c>
      <c r="AV40" s="61"/>
      <c r="AW40"/>
      <c r="AX40" s="68">
        <v>31</v>
      </c>
      <c r="AY40" s="68"/>
      <c r="AZ40"/>
      <c r="BA40"/>
      <c r="BB40"/>
    </row>
    <row r="41" spans="1:54" ht="12.75" hidden="1" customHeight="1">
      <c r="A41" s="40">
        <v>32</v>
      </c>
      <c r="B41" s="41">
        <f t="shared" si="16"/>
        <v>0</v>
      </c>
      <c r="C41" s="69"/>
      <c r="D41" s="43" t="s">
        <v>0</v>
      </c>
      <c r="E41" s="44" t="s">
        <v>0</v>
      </c>
      <c r="F41" s="44" t="s">
        <v>0</v>
      </c>
      <c r="G41" s="45"/>
      <c r="H41" s="46" t="s">
        <v>0</v>
      </c>
      <c r="I41" s="47">
        <f t="shared" si="17"/>
        <v>0</v>
      </c>
      <c r="J41" s="48"/>
      <c r="K41" s="49" t="s">
        <v>0</v>
      </c>
      <c r="L41" s="50">
        <f t="shared" si="18"/>
        <v>0</v>
      </c>
      <c r="M41" s="51"/>
      <c r="N41" s="52" t="str">
        <f t="shared" si="3"/>
        <v xml:space="preserve"> </v>
      </c>
      <c r="O41" s="53">
        <f t="shared" si="19"/>
        <v>0</v>
      </c>
      <c r="P41" s="54"/>
      <c r="Q41" s="55" t="str">
        <f t="shared" si="5"/>
        <v xml:space="preserve"> </v>
      </c>
      <c r="R41" s="56">
        <f t="shared" si="20"/>
        <v>0</v>
      </c>
      <c r="S41" s="57"/>
      <c r="T41" s="58" t="str">
        <f t="shared" si="7"/>
        <v xml:space="preserve"> </v>
      </c>
      <c r="U41" s="59">
        <f t="shared" si="21"/>
        <v>0</v>
      </c>
      <c r="V41" s="60"/>
      <c r="W41" s="61" t="str">
        <f t="shared" si="9"/>
        <v xml:space="preserve"> </v>
      </c>
      <c r="X41" s="62">
        <f t="shared" si="22"/>
        <v>0</v>
      </c>
      <c r="Y41" s="63"/>
      <c r="Z41" s="64" t="str">
        <f t="shared" si="11"/>
        <v xml:space="preserve"> </v>
      </c>
      <c r="AA41" s="65">
        <f t="shared" si="23"/>
        <v>0</v>
      </c>
      <c r="AB41" s="41">
        <f t="shared" si="13"/>
        <v>0</v>
      </c>
      <c r="AC41" s="66">
        <f t="shared" si="14"/>
        <v>32</v>
      </c>
      <c r="AD41" s="41">
        <f t="shared" si="15"/>
        <v>0</v>
      </c>
      <c r="AF41" s="46">
        <v>32</v>
      </c>
      <c r="AG41" s="46"/>
      <c r="AH41"/>
      <c r="AI41" s="49">
        <v>32</v>
      </c>
      <c r="AJ41" s="49"/>
      <c r="AK41"/>
      <c r="AL41" s="67">
        <v>32</v>
      </c>
      <c r="AM41" s="67"/>
      <c r="AN41"/>
      <c r="AO41" s="55">
        <v>32</v>
      </c>
      <c r="AP41" s="55"/>
      <c r="AQ41"/>
      <c r="AR41" s="58">
        <v>32</v>
      </c>
      <c r="AS41" s="58"/>
      <c r="AT41"/>
      <c r="AU41" s="61">
        <v>32</v>
      </c>
      <c r="AV41" s="61"/>
      <c r="AW41"/>
      <c r="AX41" s="68">
        <v>32</v>
      </c>
      <c r="AY41" s="68"/>
      <c r="AZ41"/>
      <c r="BA41"/>
      <c r="BB41"/>
    </row>
    <row r="42" spans="1:54" ht="12.75" hidden="1" customHeight="1">
      <c r="A42" s="40">
        <v>33</v>
      </c>
      <c r="B42" s="41">
        <f t="shared" si="16"/>
        <v>0</v>
      </c>
      <c r="C42" s="69"/>
      <c r="D42" s="43" t="s">
        <v>0</v>
      </c>
      <c r="E42" s="44" t="s">
        <v>0</v>
      </c>
      <c r="F42" s="44" t="s">
        <v>0</v>
      </c>
      <c r="G42" s="45"/>
      <c r="H42" s="46" t="s">
        <v>0</v>
      </c>
      <c r="I42" s="47">
        <f t="shared" si="17"/>
        <v>0</v>
      </c>
      <c r="J42" s="48"/>
      <c r="K42" s="49" t="s">
        <v>0</v>
      </c>
      <c r="L42" s="50">
        <f t="shared" si="18"/>
        <v>0</v>
      </c>
      <c r="M42" s="51"/>
      <c r="N42" s="52" t="str">
        <f t="shared" si="3"/>
        <v xml:space="preserve"> </v>
      </c>
      <c r="O42" s="53">
        <f t="shared" si="19"/>
        <v>0</v>
      </c>
      <c r="P42" s="54"/>
      <c r="Q42" s="55" t="str">
        <f t="shared" si="5"/>
        <v xml:space="preserve"> </v>
      </c>
      <c r="R42" s="56">
        <f t="shared" si="20"/>
        <v>0</v>
      </c>
      <c r="S42" s="57"/>
      <c r="T42" s="58" t="str">
        <f t="shared" si="7"/>
        <v xml:space="preserve"> </v>
      </c>
      <c r="U42" s="59">
        <f t="shared" si="21"/>
        <v>0</v>
      </c>
      <c r="V42" s="60"/>
      <c r="W42" s="61" t="str">
        <f t="shared" si="9"/>
        <v xml:space="preserve"> </v>
      </c>
      <c r="X42" s="62">
        <f t="shared" si="22"/>
        <v>0</v>
      </c>
      <c r="Y42" s="63"/>
      <c r="Z42" s="64" t="str">
        <f t="shared" si="11"/>
        <v xml:space="preserve"> </v>
      </c>
      <c r="AA42" s="65">
        <f t="shared" si="23"/>
        <v>0</v>
      </c>
      <c r="AB42" s="41">
        <f t="shared" si="13"/>
        <v>0</v>
      </c>
      <c r="AC42" s="66">
        <f t="shared" ref="AC42:AC73" si="24">A42</f>
        <v>33</v>
      </c>
      <c r="AD42" s="41">
        <f t="shared" si="15"/>
        <v>0</v>
      </c>
      <c r="AF42" s="46">
        <v>33</v>
      </c>
      <c r="AG42" s="46"/>
      <c r="AH42"/>
      <c r="AI42" s="49">
        <v>33</v>
      </c>
      <c r="AJ42" s="49"/>
      <c r="AK42"/>
      <c r="AL42" s="67">
        <v>33</v>
      </c>
      <c r="AM42" s="67"/>
      <c r="AN42"/>
      <c r="AO42" s="55">
        <v>33</v>
      </c>
      <c r="AP42" s="55"/>
      <c r="AQ42"/>
      <c r="AR42" s="58">
        <v>33</v>
      </c>
      <c r="AS42" s="58"/>
      <c r="AT42"/>
      <c r="AU42" s="61">
        <v>33</v>
      </c>
      <c r="AV42" s="61"/>
      <c r="AW42"/>
      <c r="AX42" s="68">
        <v>33</v>
      </c>
      <c r="AY42" s="68"/>
      <c r="AZ42"/>
      <c r="BA42"/>
      <c r="BB42"/>
    </row>
    <row r="43" spans="1:54" ht="12.75" hidden="1" customHeight="1">
      <c r="A43" s="40">
        <v>34</v>
      </c>
      <c r="B43" s="41">
        <f t="shared" si="16"/>
        <v>0</v>
      </c>
      <c r="C43" s="69"/>
      <c r="D43" s="43" t="s">
        <v>0</v>
      </c>
      <c r="E43" s="44" t="s">
        <v>0</v>
      </c>
      <c r="F43" s="44" t="s">
        <v>0</v>
      </c>
      <c r="G43" s="45"/>
      <c r="H43" s="46" t="s">
        <v>0</v>
      </c>
      <c r="I43" s="47">
        <f t="shared" si="17"/>
        <v>0</v>
      </c>
      <c r="J43" s="48"/>
      <c r="K43" s="49" t="s">
        <v>0</v>
      </c>
      <c r="L43" s="50">
        <f t="shared" si="18"/>
        <v>0</v>
      </c>
      <c r="M43" s="51"/>
      <c r="N43" s="52" t="str">
        <f t="shared" ref="N43:N74" si="25">IF(SUMIF(AM$11:AM$99,$C43,AL$11:AL$99)=0," ",SUMIF(AM$11:AM$99,$C43,AL$11:AL$99))</f>
        <v xml:space="preserve"> </v>
      </c>
      <c r="O43" s="53">
        <f t="shared" si="19"/>
        <v>0</v>
      </c>
      <c r="P43" s="54"/>
      <c r="Q43" s="55" t="str">
        <f t="shared" ref="Q43:Q74" si="26">IF(SUMIF(AP$11:AP$99,$C43,AO$11:AO$99)=0," ",SUMIF(AP$11:AP$99,$C43,AO$11:AO$99))</f>
        <v xml:space="preserve"> </v>
      </c>
      <c r="R43" s="56">
        <f t="shared" si="20"/>
        <v>0</v>
      </c>
      <c r="S43" s="57"/>
      <c r="T43" s="58" t="str">
        <f t="shared" ref="T43:T74" si="27">IF(SUMIF(AS$11:AS$99,$C43,AR$11:AR$99)=0," ",SUMIF(AS$11:AS$99,$C43,AR$11:AR$99))</f>
        <v xml:space="preserve"> </v>
      </c>
      <c r="U43" s="59">
        <f t="shared" si="21"/>
        <v>0</v>
      </c>
      <c r="V43" s="60"/>
      <c r="W43" s="61" t="str">
        <f t="shared" ref="W43:W74" si="28">IF(SUMIF(AV$11:AV$99,$C43,AU$11:AU$99)=0," ",SUMIF(AV$11:AV$99,$C43,AU$11:AU$99))</f>
        <v xml:space="preserve"> </v>
      </c>
      <c r="X43" s="62">
        <f t="shared" si="22"/>
        <v>0</v>
      </c>
      <c r="Y43" s="63"/>
      <c r="Z43" s="64" t="str">
        <f t="shared" ref="Z43:Z74" si="29">IF(SUMIF(AY$11:AY$99,$C43,AX$11:AX$99)=0," ",SUMIF(AY$11:AY$99,$C43,AX$11:AX$99))</f>
        <v xml:space="preserve"> </v>
      </c>
      <c r="AA43" s="65">
        <f t="shared" si="23"/>
        <v>0</v>
      </c>
      <c r="AB43" s="41">
        <f t="shared" ref="AB43:AB74" si="30">I43+L43+O43+R43+U43+X43+AA43</f>
        <v>0</v>
      </c>
      <c r="AC43" s="66">
        <f t="shared" si="24"/>
        <v>34</v>
      </c>
      <c r="AD43" s="41">
        <f t="shared" ref="AD43:AD74" si="31">AB43-MIN(I43,L43,O43,R43,U43,X43,AA43)</f>
        <v>0</v>
      </c>
      <c r="AF43" s="46">
        <v>34</v>
      </c>
      <c r="AG43" s="46"/>
      <c r="AH43"/>
      <c r="AI43" s="49">
        <v>34</v>
      </c>
      <c r="AJ43" s="49"/>
      <c r="AK43"/>
      <c r="AL43" s="67">
        <v>34</v>
      </c>
      <c r="AM43" s="67"/>
      <c r="AN43"/>
      <c r="AO43" s="55">
        <v>34</v>
      </c>
      <c r="AP43" s="55"/>
      <c r="AQ43"/>
      <c r="AR43" s="58">
        <v>34</v>
      </c>
      <c r="AS43" s="58"/>
      <c r="AT43"/>
      <c r="AU43" s="61">
        <v>34</v>
      </c>
      <c r="AV43" s="61"/>
      <c r="AW43"/>
      <c r="AX43" s="68">
        <v>34</v>
      </c>
      <c r="AY43" s="68"/>
      <c r="AZ43"/>
      <c r="BA43"/>
      <c r="BB43"/>
    </row>
    <row r="44" spans="1:54" ht="12.75" hidden="1" customHeight="1">
      <c r="A44" s="40">
        <v>35</v>
      </c>
      <c r="B44" s="41">
        <f t="shared" si="16"/>
        <v>0</v>
      </c>
      <c r="C44" s="69"/>
      <c r="D44" s="43" t="s">
        <v>0</v>
      </c>
      <c r="E44" s="44" t="s">
        <v>0</v>
      </c>
      <c r="F44" s="44" t="s">
        <v>0</v>
      </c>
      <c r="G44" s="45"/>
      <c r="H44" s="46" t="s">
        <v>0</v>
      </c>
      <c r="I44" s="47">
        <f t="shared" si="17"/>
        <v>0</v>
      </c>
      <c r="J44" s="48"/>
      <c r="K44" s="49" t="s">
        <v>0</v>
      </c>
      <c r="L44" s="50">
        <f t="shared" si="18"/>
        <v>0</v>
      </c>
      <c r="M44" s="51"/>
      <c r="N44" s="52" t="str">
        <f t="shared" si="25"/>
        <v xml:space="preserve"> </v>
      </c>
      <c r="O44" s="53">
        <f t="shared" si="19"/>
        <v>0</v>
      </c>
      <c r="P44" s="54"/>
      <c r="Q44" s="55" t="str">
        <f t="shared" si="26"/>
        <v xml:space="preserve"> </v>
      </c>
      <c r="R44" s="56">
        <f t="shared" si="20"/>
        <v>0</v>
      </c>
      <c r="S44" s="57"/>
      <c r="T44" s="58" t="str">
        <f t="shared" si="27"/>
        <v xml:space="preserve"> </v>
      </c>
      <c r="U44" s="59">
        <f t="shared" si="21"/>
        <v>0</v>
      </c>
      <c r="V44" s="60"/>
      <c r="W44" s="61" t="str">
        <f t="shared" si="28"/>
        <v xml:space="preserve"> </v>
      </c>
      <c r="X44" s="62">
        <f t="shared" si="22"/>
        <v>0</v>
      </c>
      <c r="Y44" s="63"/>
      <c r="Z44" s="64" t="str">
        <f t="shared" si="29"/>
        <v xml:space="preserve"> </v>
      </c>
      <c r="AA44" s="65">
        <f t="shared" si="23"/>
        <v>0</v>
      </c>
      <c r="AB44" s="41">
        <f t="shared" si="30"/>
        <v>0</v>
      </c>
      <c r="AC44" s="66">
        <f t="shared" si="24"/>
        <v>35</v>
      </c>
      <c r="AD44" s="41">
        <f t="shared" si="31"/>
        <v>0</v>
      </c>
      <c r="AF44" s="46">
        <v>35</v>
      </c>
      <c r="AG44" s="46"/>
      <c r="AH44"/>
      <c r="AI44" s="49">
        <v>35</v>
      </c>
      <c r="AJ44" s="49"/>
      <c r="AK44"/>
      <c r="AL44" s="67">
        <v>35</v>
      </c>
      <c r="AM44" s="67"/>
      <c r="AN44"/>
      <c r="AO44" s="55">
        <v>35</v>
      </c>
      <c r="AP44" s="55"/>
      <c r="AQ44"/>
      <c r="AR44" s="58">
        <v>35</v>
      </c>
      <c r="AS44" s="58"/>
      <c r="AT44"/>
      <c r="AU44" s="61">
        <v>35</v>
      </c>
      <c r="AV44" s="61"/>
      <c r="AW44"/>
      <c r="AX44" s="68">
        <v>35</v>
      </c>
      <c r="AY44" s="68"/>
      <c r="AZ44"/>
      <c r="BA44"/>
      <c r="BB44"/>
    </row>
    <row r="45" spans="1:54" ht="12.75" hidden="1" customHeight="1">
      <c r="A45" s="40">
        <v>36</v>
      </c>
      <c r="B45" s="41">
        <f t="shared" si="16"/>
        <v>0</v>
      </c>
      <c r="C45" s="69"/>
      <c r="D45" s="43" t="s">
        <v>0</v>
      </c>
      <c r="E45" s="44" t="s">
        <v>0</v>
      </c>
      <c r="F45" s="44" t="s">
        <v>0</v>
      </c>
      <c r="G45" s="45"/>
      <c r="H45" s="46" t="s">
        <v>0</v>
      </c>
      <c r="I45" s="47">
        <f t="shared" si="17"/>
        <v>0</v>
      </c>
      <c r="J45" s="48"/>
      <c r="K45" s="49" t="s">
        <v>0</v>
      </c>
      <c r="L45" s="50">
        <f t="shared" si="18"/>
        <v>0</v>
      </c>
      <c r="M45" s="51"/>
      <c r="N45" s="52" t="str">
        <f t="shared" si="25"/>
        <v xml:space="preserve"> </v>
      </c>
      <c r="O45" s="53">
        <f t="shared" si="19"/>
        <v>0</v>
      </c>
      <c r="P45" s="54"/>
      <c r="Q45" s="55" t="str">
        <f t="shared" si="26"/>
        <v xml:space="preserve"> </v>
      </c>
      <c r="R45" s="56">
        <f t="shared" si="20"/>
        <v>0</v>
      </c>
      <c r="S45" s="57"/>
      <c r="T45" s="58" t="str">
        <f t="shared" si="27"/>
        <v xml:space="preserve"> </v>
      </c>
      <c r="U45" s="59">
        <f t="shared" si="21"/>
        <v>0</v>
      </c>
      <c r="V45" s="60"/>
      <c r="W45" s="61" t="str">
        <f t="shared" si="28"/>
        <v xml:space="preserve"> </v>
      </c>
      <c r="X45" s="62">
        <f t="shared" si="22"/>
        <v>0</v>
      </c>
      <c r="Y45" s="63"/>
      <c r="Z45" s="64" t="str">
        <f t="shared" si="29"/>
        <v xml:space="preserve"> </v>
      </c>
      <c r="AA45" s="65">
        <f t="shared" si="23"/>
        <v>0</v>
      </c>
      <c r="AB45" s="41">
        <f t="shared" si="30"/>
        <v>0</v>
      </c>
      <c r="AC45" s="66">
        <f t="shared" si="24"/>
        <v>36</v>
      </c>
      <c r="AD45" s="41">
        <f t="shared" si="31"/>
        <v>0</v>
      </c>
      <c r="AF45" s="46">
        <v>36</v>
      </c>
      <c r="AG45" s="46"/>
      <c r="AH45"/>
      <c r="AI45" s="49">
        <v>36</v>
      </c>
      <c r="AJ45" s="49"/>
      <c r="AK45"/>
      <c r="AL45" s="67">
        <v>36</v>
      </c>
      <c r="AM45" s="67"/>
      <c r="AN45"/>
      <c r="AO45" s="55">
        <v>36</v>
      </c>
      <c r="AP45" s="55"/>
      <c r="AQ45"/>
      <c r="AR45" s="58">
        <v>36</v>
      </c>
      <c r="AS45" s="58"/>
      <c r="AT45"/>
      <c r="AU45" s="61">
        <v>36</v>
      </c>
      <c r="AV45" s="61"/>
      <c r="AW45"/>
      <c r="AX45" s="68">
        <v>36</v>
      </c>
      <c r="AY45" s="68"/>
      <c r="AZ45"/>
      <c r="BA45"/>
      <c r="BB45"/>
    </row>
    <row r="46" spans="1:54" ht="12.75" hidden="1" customHeight="1">
      <c r="A46" s="40">
        <v>37</v>
      </c>
      <c r="B46" s="41">
        <f t="shared" si="16"/>
        <v>0</v>
      </c>
      <c r="C46" s="69"/>
      <c r="D46" s="43" t="s">
        <v>0</v>
      </c>
      <c r="E46" s="44" t="s">
        <v>0</v>
      </c>
      <c r="F46" s="44" t="s">
        <v>0</v>
      </c>
      <c r="G46" s="45"/>
      <c r="H46" s="46" t="s">
        <v>0</v>
      </c>
      <c r="I46" s="47">
        <f t="shared" si="17"/>
        <v>0</v>
      </c>
      <c r="J46" s="48"/>
      <c r="K46" s="49" t="s">
        <v>0</v>
      </c>
      <c r="L46" s="50">
        <f t="shared" si="18"/>
        <v>0</v>
      </c>
      <c r="M46" s="51"/>
      <c r="N46" s="52" t="str">
        <f t="shared" si="25"/>
        <v xml:space="preserve"> </v>
      </c>
      <c r="O46" s="53">
        <f t="shared" si="19"/>
        <v>0</v>
      </c>
      <c r="P46" s="54"/>
      <c r="Q46" s="55" t="str">
        <f t="shared" si="26"/>
        <v xml:space="preserve"> </v>
      </c>
      <c r="R46" s="56">
        <f t="shared" si="20"/>
        <v>0</v>
      </c>
      <c r="S46" s="57"/>
      <c r="T46" s="58" t="str">
        <f t="shared" si="27"/>
        <v xml:space="preserve"> </v>
      </c>
      <c r="U46" s="59">
        <f t="shared" si="21"/>
        <v>0</v>
      </c>
      <c r="V46" s="60"/>
      <c r="W46" s="61" t="str">
        <f t="shared" si="28"/>
        <v xml:space="preserve"> </v>
      </c>
      <c r="X46" s="62">
        <f t="shared" si="22"/>
        <v>0</v>
      </c>
      <c r="Y46" s="63"/>
      <c r="Z46" s="64" t="str">
        <f t="shared" si="29"/>
        <v xml:space="preserve"> </v>
      </c>
      <c r="AA46" s="65">
        <f t="shared" si="23"/>
        <v>0</v>
      </c>
      <c r="AB46" s="41">
        <f t="shared" si="30"/>
        <v>0</v>
      </c>
      <c r="AC46" s="66">
        <f t="shared" si="24"/>
        <v>37</v>
      </c>
      <c r="AD46" s="41">
        <f t="shared" si="31"/>
        <v>0</v>
      </c>
      <c r="AF46" s="46">
        <v>37</v>
      </c>
      <c r="AG46" s="46"/>
      <c r="AH46"/>
      <c r="AI46" s="49">
        <v>37</v>
      </c>
      <c r="AJ46" s="49"/>
      <c r="AK46"/>
      <c r="AL46" s="67">
        <v>37</v>
      </c>
      <c r="AM46" s="67"/>
      <c r="AN46"/>
      <c r="AO46" s="55">
        <v>37</v>
      </c>
      <c r="AP46" s="55"/>
      <c r="AQ46"/>
      <c r="AR46" s="58">
        <v>37</v>
      </c>
      <c r="AS46" s="58"/>
      <c r="AT46"/>
      <c r="AU46" s="61">
        <v>37</v>
      </c>
      <c r="AV46" s="61"/>
      <c r="AW46"/>
      <c r="AX46" s="68">
        <v>37</v>
      </c>
      <c r="AY46" s="68"/>
      <c r="AZ46"/>
      <c r="BA46"/>
      <c r="BB46"/>
    </row>
    <row r="47" spans="1:54" ht="12.75" hidden="1" customHeight="1">
      <c r="A47" s="40">
        <v>38</v>
      </c>
      <c r="B47" s="41">
        <f t="shared" si="16"/>
        <v>0</v>
      </c>
      <c r="C47" s="69"/>
      <c r="D47" s="43" t="s">
        <v>0</v>
      </c>
      <c r="E47" s="44" t="s">
        <v>0</v>
      </c>
      <c r="F47" s="44" t="s">
        <v>0</v>
      </c>
      <c r="G47" s="45"/>
      <c r="H47" s="46" t="s">
        <v>0</v>
      </c>
      <c r="I47" s="47">
        <f t="shared" si="17"/>
        <v>0</v>
      </c>
      <c r="J47" s="48"/>
      <c r="K47" s="49" t="s">
        <v>0</v>
      </c>
      <c r="L47" s="50">
        <f t="shared" si="18"/>
        <v>0</v>
      </c>
      <c r="M47" s="51"/>
      <c r="N47" s="52" t="str">
        <f t="shared" si="25"/>
        <v xml:space="preserve"> </v>
      </c>
      <c r="O47" s="53">
        <f t="shared" si="19"/>
        <v>0</v>
      </c>
      <c r="P47" s="54"/>
      <c r="Q47" s="55" t="str">
        <f t="shared" si="26"/>
        <v xml:space="preserve"> </v>
      </c>
      <c r="R47" s="56">
        <f t="shared" si="20"/>
        <v>0</v>
      </c>
      <c r="S47" s="57"/>
      <c r="T47" s="58" t="str">
        <f t="shared" si="27"/>
        <v xml:space="preserve"> </v>
      </c>
      <c r="U47" s="59">
        <f t="shared" si="21"/>
        <v>0</v>
      </c>
      <c r="V47" s="60"/>
      <c r="W47" s="61" t="str">
        <f t="shared" si="28"/>
        <v xml:space="preserve"> </v>
      </c>
      <c r="X47" s="62">
        <f t="shared" si="22"/>
        <v>0</v>
      </c>
      <c r="Y47" s="63"/>
      <c r="Z47" s="64" t="str">
        <f t="shared" si="29"/>
        <v xml:space="preserve"> </v>
      </c>
      <c r="AA47" s="65">
        <f t="shared" si="23"/>
        <v>0</v>
      </c>
      <c r="AB47" s="41">
        <f t="shared" si="30"/>
        <v>0</v>
      </c>
      <c r="AC47" s="66">
        <f t="shared" si="24"/>
        <v>38</v>
      </c>
      <c r="AD47" s="41">
        <f t="shared" si="31"/>
        <v>0</v>
      </c>
      <c r="AF47" s="46">
        <v>38</v>
      </c>
      <c r="AG47" s="46"/>
      <c r="AH47"/>
      <c r="AI47" s="49">
        <v>38</v>
      </c>
      <c r="AJ47" s="49"/>
      <c r="AK47"/>
      <c r="AL47" s="67">
        <v>38</v>
      </c>
      <c r="AM47" s="67"/>
      <c r="AN47"/>
      <c r="AO47" s="55">
        <v>38</v>
      </c>
      <c r="AP47" s="55"/>
      <c r="AQ47"/>
      <c r="AR47" s="58">
        <v>38</v>
      </c>
      <c r="AS47" s="58"/>
      <c r="AT47"/>
      <c r="AU47" s="61">
        <v>38</v>
      </c>
      <c r="AV47" s="61"/>
      <c r="AW47"/>
      <c r="AX47" s="68">
        <v>38</v>
      </c>
      <c r="AY47" s="68"/>
      <c r="AZ47"/>
      <c r="BA47"/>
      <c r="BB47"/>
    </row>
    <row r="48" spans="1:54" ht="12.75" hidden="1" customHeight="1">
      <c r="A48" s="40">
        <v>39</v>
      </c>
      <c r="B48" s="41">
        <f t="shared" si="16"/>
        <v>0</v>
      </c>
      <c r="C48" s="69"/>
      <c r="D48" s="43" t="s">
        <v>0</v>
      </c>
      <c r="E48" s="44" t="s">
        <v>0</v>
      </c>
      <c r="F48" s="44" t="s">
        <v>0</v>
      </c>
      <c r="G48" s="45"/>
      <c r="H48" s="46" t="s">
        <v>0</v>
      </c>
      <c r="I48" s="47">
        <f t="shared" si="17"/>
        <v>0</v>
      </c>
      <c r="J48" s="48"/>
      <c r="K48" s="49" t="s">
        <v>0</v>
      </c>
      <c r="L48" s="50">
        <f t="shared" si="18"/>
        <v>0</v>
      </c>
      <c r="M48" s="51"/>
      <c r="N48" s="52" t="str">
        <f t="shared" si="25"/>
        <v xml:space="preserve"> </v>
      </c>
      <c r="O48" s="53">
        <f t="shared" si="19"/>
        <v>0</v>
      </c>
      <c r="P48" s="54"/>
      <c r="Q48" s="55" t="str">
        <f t="shared" si="26"/>
        <v xml:space="preserve"> </v>
      </c>
      <c r="R48" s="56">
        <f t="shared" si="20"/>
        <v>0</v>
      </c>
      <c r="S48" s="57"/>
      <c r="T48" s="58" t="str">
        <f t="shared" si="27"/>
        <v xml:space="preserve"> </v>
      </c>
      <c r="U48" s="59">
        <f t="shared" si="21"/>
        <v>0</v>
      </c>
      <c r="V48" s="60"/>
      <c r="W48" s="61" t="str">
        <f t="shared" si="28"/>
        <v xml:space="preserve"> </v>
      </c>
      <c r="X48" s="62">
        <f t="shared" si="22"/>
        <v>0</v>
      </c>
      <c r="Y48" s="63"/>
      <c r="Z48" s="64" t="str">
        <f t="shared" si="29"/>
        <v xml:space="preserve"> </v>
      </c>
      <c r="AA48" s="65">
        <f t="shared" si="23"/>
        <v>0</v>
      </c>
      <c r="AB48" s="41">
        <f t="shared" si="30"/>
        <v>0</v>
      </c>
      <c r="AC48" s="66">
        <f t="shared" si="24"/>
        <v>39</v>
      </c>
      <c r="AD48" s="41">
        <f t="shared" si="31"/>
        <v>0</v>
      </c>
      <c r="AF48" s="46">
        <v>39</v>
      </c>
      <c r="AG48" s="46"/>
      <c r="AH48"/>
      <c r="AI48" s="49">
        <v>39</v>
      </c>
      <c r="AJ48" s="49"/>
      <c r="AK48"/>
      <c r="AL48" s="67">
        <v>39</v>
      </c>
      <c r="AM48" s="67"/>
      <c r="AN48"/>
      <c r="AO48" s="55">
        <v>39</v>
      </c>
      <c r="AP48" s="55"/>
      <c r="AQ48"/>
      <c r="AR48" s="58">
        <v>39</v>
      </c>
      <c r="AS48" s="58"/>
      <c r="AT48"/>
      <c r="AU48" s="61">
        <v>39</v>
      </c>
      <c r="AV48" s="61"/>
      <c r="AW48"/>
      <c r="AX48" s="68">
        <v>39</v>
      </c>
      <c r="AY48" s="68"/>
      <c r="AZ48"/>
      <c r="BA48"/>
      <c r="BB48"/>
    </row>
    <row r="49" spans="1:54" ht="12.75" hidden="1" customHeight="1">
      <c r="A49" s="40">
        <v>40</v>
      </c>
      <c r="B49" s="41">
        <f t="shared" si="16"/>
        <v>0</v>
      </c>
      <c r="C49" s="69"/>
      <c r="D49" s="43" t="s">
        <v>0</v>
      </c>
      <c r="E49" s="44" t="s">
        <v>0</v>
      </c>
      <c r="F49" s="44" t="s">
        <v>0</v>
      </c>
      <c r="G49" s="45"/>
      <c r="H49" s="46" t="s">
        <v>0</v>
      </c>
      <c r="I49" s="47">
        <f t="shared" si="17"/>
        <v>0</v>
      </c>
      <c r="J49" s="48"/>
      <c r="K49" s="49" t="s">
        <v>0</v>
      </c>
      <c r="L49" s="50">
        <f t="shared" si="18"/>
        <v>0</v>
      </c>
      <c r="M49" s="51"/>
      <c r="N49" s="52" t="str">
        <f t="shared" si="25"/>
        <v xml:space="preserve"> </v>
      </c>
      <c r="O49" s="53">
        <f t="shared" si="19"/>
        <v>0</v>
      </c>
      <c r="P49" s="54"/>
      <c r="Q49" s="55" t="str">
        <f t="shared" si="26"/>
        <v xml:space="preserve"> </v>
      </c>
      <c r="R49" s="56">
        <f t="shared" si="20"/>
        <v>0</v>
      </c>
      <c r="S49" s="57"/>
      <c r="T49" s="58" t="str">
        <f t="shared" si="27"/>
        <v xml:space="preserve"> </v>
      </c>
      <c r="U49" s="59">
        <f t="shared" si="21"/>
        <v>0</v>
      </c>
      <c r="V49" s="60"/>
      <c r="W49" s="61" t="str">
        <f t="shared" si="28"/>
        <v xml:space="preserve"> </v>
      </c>
      <c r="X49" s="62">
        <f t="shared" si="22"/>
        <v>0</v>
      </c>
      <c r="Y49" s="63"/>
      <c r="Z49" s="64" t="str">
        <f t="shared" si="29"/>
        <v xml:space="preserve"> </v>
      </c>
      <c r="AA49" s="65">
        <f t="shared" si="23"/>
        <v>0</v>
      </c>
      <c r="AB49" s="41">
        <f t="shared" si="30"/>
        <v>0</v>
      </c>
      <c r="AC49" s="66">
        <f t="shared" si="24"/>
        <v>40</v>
      </c>
      <c r="AD49" s="41">
        <f t="shared" si="31"/>
        <v>0</v>
      </c>
      <c r="AF49" s="46">
        <v>40</v>
      </c>
      <c r="AG49" s="46"/>
      <c r="AH49"/>
      <c r="AI49" s="49">
        <v>40</v>
      </c>
      <c r="AJ49" s="49"/>
      <c r="AK49"/>
      <c r="AL49" s="67">
        <v>40</v>
      </c>
      <c r="AM49" s="67"/>
      <c r="AN49"/>
      <c r="AO49" s="55">
        <v>40</v>
      </c>
      <c r="AP49" s="55"/>
      <c r="AQ49"/>
      <c r="AR49" s="58">
        <v>40</v>
      </c>
      <c r="AS49" s="58"/>
      <c r="AT49"/>
      <c r="AU49" s="61">
        <v>40</v>
      </c>
      <c r="AV49" s="61"/>
      <c r="AW49"/>
      <c r="AX49" s="68">
        <v>40</v>
      </c>
      <c r="AY49" s="68"/>
      <c r="AZ49"/>
      <c r="BA49"/>
      <c r="BB49"/>
    </row>
    <row r="50" spans="1:54" ht="12.75" hidden="1" customHeight="1">
      <c r="A50" s="40">
        <v>41</v>
      </c>
      <c r="B50" s="41">
        <f t="shared" si="16"/>
        <v>0</v>
      </c>
      <c r="C50" s="69"/>
      <c r="D50" s="43" t="s">
        <v>0</v>
      </c>
      <c r="E50" s="44" t="s">
        <v>0</v>
      </c>
      <c r="F50" s="44" t="s">
        <v>0</v>
      </c>
      <c r="G50" s="45"/>
      <c r="H50" s="46" t="s">
        <v>0</v>
      </c>
      <c r="I50" s="47">
        <f t="shared" si="17"/>
        <v>0</v>
      </c>
      <c r="J50" s="48"/>
      <c r="K50" s="49" t="s">
        <v>0</v>
      </c>
      <c r="L50" s="50">
        <f t="shared" si="18"/>
        <v>0</v>
      </c>
      <c r="M50" s="51"/>
      <c r="N50" s="52" t="str">
        <f t="shared" si="25"/>
        <v xml:space="preserve"> </v>
      </c>
      <c r="O50" s="53">
        <f t="shared" si="19"/>
        <v>0</v>
      </c>
      <c r="P50" s="54"/>
      <c r="Q50" s="55" t="str">
        <f t="shared" si="26"/>
        <v xml:space="preserve"> </v>
      </c>
      <c r="R50" s="56">
        <f t="shared" si="20"/>
        <v>0</v>
      </c>
      <c r="S50" s="57"/>
      <c r="T50" s="58" t="str">
        <f t="shared" si="27"/>
        <v xml:space="preserve"> </v>
      </c>
      <c r="U50" s="59">
        <f t="shared" si="21"/>
        <v>0</v>
      </c>
      <c r="V50" s="60"/>
      <c r="W50" s="61" t="str">
        <f t="shared" si="28"/>
        <v xml:space="preserve"> </v>
      </c>
      <c r="X50" s="62">
        <f t="shared" si="22"/>
        <v>0</v>
      </c>
      <c r="Y50" s="63"/>
      <c r="Z50" s="64" t="str">
        <f t="shared" si="29"/>
        <v xml:space="preserve"> </v>
      </c>
      <c r="AA50" s="65">
        <f t="shared" si="23"/>
        <v>0</v>
      </c>
      <c r="AB50" s="41">
        <f t="shared" si="30"/>
        <v>0</v>
      </c>
      <c r="AC50" s="66">
        <f t="shared" si="24"/>
        <v>41</v>
      </c>
      <c r="AD50" s="41">
        <f t="shared" si="31"/>
        <v>0</v>
      </c>
      <c r="AF50" s="46">
        <v>41</v>
      </c>
      <c r="AG50" s="46"/>
      <c r="AH50"/>
      <c r="AI50" s="49">
        <v>41</v>
      </c>
      <c r="AJ50" s="49"/>
      <c r="AK50"/>
      <c r="AL50" s="67">
        <v>41</v>
      </c>
      <c r="AM50" s="67"/>
      <c r="AN50"/>
      <c r="AO50" s="55">
        <v>41</v>
      </c>
      <c r="AP50" s="55"/>
      <c r="AQ50"/>
      <c r="AR50" s="58">
        <v>41</v>
      </c>
      <c r="AS50" s="58"/>
      <c r="AT50"/>
      <c r="AU50" s="61">
        <v>41</v>
      </c>
      <c r="AV50" s="61"/>
      <c r="AW50"/>
      <c r="AX50" s="68">
        <v>41</v>
      </c>
      <c r="AY50" s="68"/>
      <c r="AZ50"/>
      <c r="BA50"/>
      <c r="BB50"/>
    </row>
    <row r="51" spans="1:54" ht="12.75" hidden="1" customHeight="1">
      <c r="A51" s="40">
        <v>42</v>
      </c>
      <c r="B51" s="41">
        <f t="shared" si="16"/>
        <v>0</v>
      </c>
      <c r="C51" s="69"/>
      <c r="D51" s="43" t="s">
        <v>0</v>
      </c>
      <c r="E51" s="44" t="s">
        <v>0</v>
      </c>
      <c r="F51" s="44" t="s">
        <v>0</v>
      </c>
      <c r="G51" s="45"/>
      <c r="H51" s="46" t="s">
        <v>0</v>
      </c>
      <c r="I51" s="47">
        <f t="shared" si="17"/>
        <v>0</v>
      </c>
      <c r="J51" s="48"/>
      <c r="K51" s="49" t="s">
        <v>0</v>
      </c>
      <c r="L51" s="50">
        <f t="shared" si="18"/>
        <v>0</v>
      </c>
      <c r="M51" s="51"/>
      <c r="N51" s="52" t="str">
        <f t="shared" si="25"/>
        <v xml:space="preserve"> </v>
      </c>
      <c r="O51" s="53">
        <f t="shared" si="19"/>
        <v>0</v>
      </c>
      <c r="P51" s="54"/>
      <c r="Q51" s="55" t="str">
        <f t="shared" si="26"/>
        <v xml:space="preserve"> </v>
      </c>
      <c r="R51" s="56">
        <f t="shared" si="20"/>
        <v>0</v>
      </c>
      <c r="S51" s="57"/>
      <c r="T51" s="58" t="str">
        <f t="shared" si="27"/>
        <v xml:space="preserve"> </v>
      </c>
      <c r="U51" s="59">
        <f t="shared" si="21"/>
        <v>0</v>
      </c>
      <c r="V51" s="60"/>
      <c r="W51" s="61" t="str">
        <f t="shared" si="28"/>
        <v xml:space="preserve"> </v>
      </c>
      <c r="X51" s="62">
        <f t="shared" si="22"/>
        <v>0</v>
      </c>
      <c r="Y51" s="63"/>
      <c r="Z51" s="64" t="str">
        <f t="shared" si="29"/>
        <v xml:space="preserve"> </v>
      </c>
      <c r="AA51" s="65">
        <f t="shared" si="23"/>
        <v>0</v>
      </c>
      <c r="AB51" s="41">
        <f t="shared" si="30"/>
        <v>0</v>
      </c>
      <c r="AC51" s="66">
        <f t="shared" si="24"/>
        <v>42</v>
      </c>
      <c r="AD51" s="41">
        <f t="shared" si="31"/>
        <v>0</v>
      </c>
      <c r="AF51" s="46">
        <v>42</v>
      </c>
      <c r="AG51" s="46"/>
      <c r="AH51"/>
      <c r="AI51" s="49">
        <v>42</v>
      </c>
      <c r="AJ51" s="49"/>
      <c r="AK51"/>
      <c r="AL51" s="67">
        <v>42</v>
      </c>
      <c r="AM51" s="67"/>
      <c r="AN51"/>
      <c r="AO51" s="55">
        <v>42</v>
      </c>
      <c r="AP51" s="55"/>
      <c r="AQ51"/>
      <c r="AR51" s="58">
        <v>42</v>
      </c>
      <c r="AS51" s="58"/>
      <c r="AT51"/>
      <c r="AU51" s="61">
        <v>42</v>
      </c>
      <c r="AV51" s="61"/>
      <c r="AW51"/>
      <c r="AX51" s="68">
        <v>42</v>
      </c>
      <c r="AY51" s="68"/>
      <c r="AZ51"/>
      <c r="BA51"/>
      <c r="BB51"/>
    </row>
    <row r="52" spans="1:54" ht="12.75" hidden="1" customHeight="1">
      <c r="A52" s="40">
        <v>43</v>
      </c>
      <c r="B52" s="41">
        <f t="shared" si="16"/>
        <v>0</v>
      </c>
      <c r="C52" s="69"/>
      <c r="D52" s="43" t="s">
        <v>0</v>
      </c>
      <c r="E52" s="44" t="s">
        <v>0</v>
      </c>
      <c r="F52" s="44" t="s">
        <v>0</v>
      </c>
      <c r="G52" s="45"/>
      <c r="H52" s="46" t="s">
        <v>0</v>
      </c>
      <c r="I52" s="47">
        <f t="shared" si="17"/>
        <v>0</v>
      </c>
      <c r="J52" s="48"/>
      <c r="K52" s="49" t="str">
        <f t="shared" ref="K52:K90" si="32">IF(SUMIF(AJ$11:AJ$99,$C52,AI$11:AI$99)=0," ",SUMIF(AJ$11:AJ$99,$C52,AI$11:AI$99))</f>
        <v xml:space="preserve"> </v>
      </c>
      <c r="L52" s="50">
        <f t="shared" si="18"/>
        <v>0</v>
      </c>
      <c r="M52" s="51"/>
      <c r="N52" s="52" t="str">
        <f t="shared" si="25"/>
        <v xml:space="preserve"> </v>
      </c>
      <c r="O52" s="53">
        <f t="shared" si="19"/>
        <v>0</v>
      </c>
      <c r="P52" s="54"/>
      <c r="Q52" s="55" t="str">
        <f t="shared" si="26"/>
        <v xml:space="preserve"> </v>
      </c>
      <c r="R52" s="56">
        <f t="shared" si="20"/>
        <v>0</v>
      </c>
      <c r="S52" s="57"/>
      <c r="T52" s="58" t="str">
        <f t="shared" si="27"/>
        <v xml:space="preserve"> </v>
      </c>
      <c r="U52" s="59">
        <f t="shared" si="21"/>
        <v>0</v>
      </c>
      <c r="V52" s="60"/>
      <c r="W52" s="61" t="str">
        <f t="shared" si="28"/>
        <v xml:space="preserve"> </v>
      </c>
      <c r="X52" s="62">
        <f t="shared" si="22"/>
        <v>0</v>
      </c>
      <c r="Y52" s="63"/>
      <c r="Z52" s="64" t="str">
        <f t="shared" si="29"/>
        <v xml:space="preserve"> </v>
      </c>
      <c r="AA52" s="65">
        <f t="shared" si="23"/>
        <v>0</v>
      </c>
      <c r="AB52" s="41">
        <f t="shared" si="30"/>
        <v>0</v>
      </c>
      <c r="AC52" s="66">
        <f t="shared" si="24"/>
        <v>43</v>
      </c>
      <c r="AD52" s="41">
        <f t="shared" si="31"/>
        <v>0</v>
      </c>
      <c r="AF52" s="46">
        <v>43</v>
      </c>
      <c r="AG52" s="46"/>
      <c r="AH52"/>
      <c r="AI52" s="49">
        <v>43</v>
      </c>
      <c r="AJ52" s="49"/>
      <c r="AK52"/>
      <c r="AL52" s="67">
        <v>43</v>
      </c>
      <c r="AM52" s="67"/>
      <c r="AN52"/>
      <c r="AO52" s="55">
        <v>43</v>
      </c>
      <c r="AP52" s="55"/>
      <c r="AQ52"/>
      <c r="AR52" s="58">
        <v>43</v>
      </c>
      <c r="AS52" s="58"/>
      <c r="AT52"/>
      <c r="AU52" s="61">
        <v>43</v>
      </c>
      <c r="AV52" s="61"/>
      <c r="AW52"/>
      <c r="AX52" s="68">
        <v>43</v>
      </c>
      <c r="AY52" s="68"/>
      <c r="AZ52"/>
      <c r="BA52"/>
      <c r="BB52"/>
    </row>
    <row r="53" spans="1:54" ht="12.75" hidden="1" customHeight="1">
      <c r="A53" s="40">
        <v>44</v>
      </c>
      <c r="B53" s="41">
        <f t="shared" si="16"/>
        <v>0</v>
      </c>
      <c r="C53" s="69"/>
      <c r="D53" s="43" t="s">
        <v>0</v>
      </c>
      <c r="E53" s="44" t="s">
        <v>0</v>
      </c>
      <c r="F53" s="44" t="s">
        <v>0</v>
      </c>
      <c r="G53" s="45"/>
      <c r="H53" s="46" t="s">
        <v>0</v>
      </c>
      <c r="I53" s="47">
        <f t="shared" si="17"/>
        <v>0</v>
      </c>
      <c r="J53" s="48"/>
      <c r="K53" s="49" t="str">
        <f t="shared" si="32"/>
        <v xml:space="preserve"> </v>
      </c>
      <c r="L53" s="50">
        <f t="shared" si="18"/>
        <v>0</v>
      </c>
      <c r="M53" s="51"/>
      <c r="N53" s="52" t="str">
        <f t="shared" si="25"/>
        <v xml:space="preserve"> </v>
      </c>
      <c r="O53" s="53">
        <f t="shared" si="19"/>
        <v>0</v>
      </c>
      <c r="P53" s="54"/>
      <c r="Q53" s="55" t="str">
        <f t="shared" si="26"/>
        <v xml:space="preserve"> </v>
      </c>
      <c r="R53" s="56">
        <f t="shared" si="20"/>
        <v>0</v>
      </c>
      <c r="S53" s="57"/>
      <c r="T53" s="58" t="str">
        <f t="shared" si="27"/>
        <v xml:space="preserve"> </v>
      </c>
      <c r="U53" s="59">
        <f t="shared" si="21"/>
        <v>0</v>
      </c>
      <c r="V53" s="60"/>
      <c r="W53" s="61" t="str">
        <f t="shared" si="28"/>
        <v xml:space="preserve"> </v>
      </c>
      <c r="X53" s="62">
        <f t="shared" si="22"/>
        <v>0</v>
      </c>
      <c r="Y53" s="63"/>
      <c r="Z53" s="64" t="str">
        <f t="shared" si="29"/>
        <v xml:space="preserve"> </v>
      </c>
      <c r="AA53" s="65">
        <f t="shared" si="23"/>
        <v>0</v>
      </c>
      <c r="AB53" s="41">
        <f t="shared" si="30"/>
        <v>0</v>
      </c>
      <c r="AC53" s="66">
        <f t="shared" si="24"/>
        <v>44</v>
      </c>
      <c r="AD53" s="41">
        <f t="shared" si="31"/>
        <v>0</v>
      </c>
      <c r="AF53" s="46">
        <v>44</v>
      </c>
      <c r="AG53" s="46"/>
      <c r="AH53"/>
      <c r="AI53" s="49">
        <v>44</v>
      </c>
      <c r="AJ53" s="49"/>
      <c r="AK53"/>
      <c r="AL53" s="67">
        <v>44</v>
      </c>
      <c r="AM53" s="67"/>
      <c r="AN53"/>
      <c r="AO53" s="55">
        <v>44</v>
      </c>
      <c r="AP53" s="55"/>
      <c r="AQ53"/>
      <c r="AR53" s="58">
        <v>44</v>
      </c>
      <c r="AS53" s="58"/>
      <c r="AT53"/>
      <c r="AU53" s="61">
        <v>44</v>
      </c>
      <c r="AV53" s="61"/>
      <c r="AW53"/>
      <c r="AX53" s="68">
        <v>44</v>
      </c>
      <c r="AY53" s="68"/>
      <c r="AZ53"/>
      <c r="BA53"/>
      <c r="BB53"/>
    </row>
    <row r="54" spans="1:54" ht="12.75" hidden="1" customHeight="1">
      <c r="A54" s="40">
        <v>45</v>
      </c>
      <c r="B54" s="41">
        <f t="shared" si="16"/>
        <v>0</v>
      </c>
      <c r="C54" s="69"/>
      <c r="D54" s="43" t="s">
        <v>0</v>
      </c>
      <c r="E54" s="44" t="s">
        <v>0</v>
      </c>
      <c r="F54" s="44" t="s">
        <v>0</v>
      </c>
      <c r="G54" s="45"/>
      <c r="H54" s="46" t="s">
        <v>0</v>
      </c>
      <c r="I54" s="47">
        <f t="shared" si="17"/>
        <v>0</v>
      </c>
      <c r="J54" s="48"/>
      <c r="K54" s="49" t="str">
        <f t="shared" si="32"/>
        <v xml:space="preserve"> </v>
      </c>
      <c r="L54" s="50">
        <f t="shared" si="18"/>
        <v>0</v>
      </c>
      <c r="M54" s="51"/>
      <c r="N54" s="52" t="str">
        <f t="shared" si="25"/>
        <v xml:space="preserve"> </v>
      </c>
      <c r="O54" s="53">
        <f t="shared" si="19"/>
        <v>0</v>
      </c>
      <c r="P54" s="54"/>
      <c r="Q54" s="55" t="str">
        <f t="shared" si="26"/>
        <v xml:space="preserve"> </v>
      </c>
      <c r="R54" s="56">
        <f t="shared" si="20"/>
        <v>0</v>
      </c>
      <c r="S54" s="57"/>
      <c r="T54" s="58" t="str">
        <f t="shared" si="27"/>
        <v xml:space="preserve"> </v>
      </c>
      <c r="U54" s="59">
        <f t="shared" si="21"/>
        <v>0</v>
      </c>
      <c r="V54" s="60"/>
      <c r="W54" s="61" t="str">
        <f t="shared" si="28"/>
        <v xml:space="preserve"> </v>
      </c>
      <c r="X54" s="62">
        <f t="shared" si="22"/>
        <v>0</v>
      </c>
      <c r="Y54" s="63"/>
      <c r="Z54" s="64" t="str">
        <f t="shared" si="29"/>
        <v xml:space="preserve"> </v>
      </c>
      <c r="AA54" s="65">
        <f t="shared" si="23"/>
        <v>0</v>
      </c>
      <c r="AB54" s="41">
        <f t="shared" si="30"/>
        <v>0</v>
      </c>
      <c r="AC54" s="66">
        <f t="shared" si="24"/>
        <v>45</v>
      </c>
      <c r="AD54" s="41">
        <f t="shared" si="31"/>
        <v>0</v>
      </c>
      <c r="AF54" s="46">
        <v>45</v>
      </c>
      <c r="AG54" s="46"/>
      <c r="AH54"/>
      <c r="AI54" s="49">
        <v>45</v>
      </c>
      <c r="AJ54" s="49"/>
      <c r="AK54"/>
      <c r="AL54" s="67">
        <v>45</v>
      </c>
      <c r="AM54" s="67"/>
      <c r="AN54"/>
      <c r="AO54" s="55">
        <v>45</v>
      </c>
      <c r="AP54" s="55"/>
      <c r="AQ54"/>
      <c r="AR54" s="58">
        <v>45</v>
      </c>
      <c r="AS54" s="58"/>
      <c r="AT54"/>
      <c r="AU54" s="61">
        <v>45</v>
      </c>
      <c r="AV54" s="61"/>
      <c r="AW54"/>
      <c r="AX54" s="68">
        <v>45</v>
      </c>
      <c r="AY54" s="68"/>
      <c r="AZ54"/>
      <c r="BA54"/>
      <c r="BB54"/>
    </row>
    <row r="55" spans="1:54" ht="12.75" hidden="1" customHeight="1">
      <c r="A55" s="40">
        <v>46</v>
      </c>
      <c r="B55" s="41">
        <f t="shared" si="16"/>
        <v>0</v>
      </c>
      <c r="C55" s="69"/>
      <c r="D55" s="43" t="s">
        <v>0</v>
      </c>
      <c r="E55" s="44" t="s">
        <v>0</v>
      </c>
      <c r="F55" s="44" t="s">
        <v>0</v>
      </c>
      <c r="G55" s="45"/>
      <c r="H55" s="46" t="s">
        <v>0</v>
      </c>
      <c r="I55" s="47">
        <f t="shared" si="17"/>
        <v>0</v>
      </c>
      <c r="J55" s="48"/>
      <c r="K55" s="49" t="str">
        <f t="shared" si="32"/>
        <v xml:space="preserve"> </v>
      </c>
      <c r="L55" s="50">
        <f t="shared" si="18"/>
        <v>0</v>
      </c>
      <c r="M55" s="51"/>
      <c r="N55" s="52" t="str">
        <f t="shared" si="25"/>
        <v xml:space="preserve"> </v>
      </c>
      <c r="O55" s="53">
        <f t="shared" si="19"/>
        <v>0</v>
      </c>
      <c r="P55" s="54"/>
      <c r="Q55" s="55" t="str">
        <f t="shared" si="26"/>
        <v xml:space="preserve"> </v>
      </c>
      <c r="R55" s="56">
        <f t="shared" si="20"/>
        <v>0</v>
      </c>
      <c r="S55" s="57"/>
      <c r="T55" s="58" t="str">
        <f t="shared" si="27"/>
        <v xml:space="preserve"> </v>
      </c>
      <c r="U55" s="59">
        <f t="shared" si="21"/>
        <v>0</v>
      </c>
      <c r="V55" s="60"/>
      <c r="W55" s="61" t="str">
        <f t="shared" si="28"/>
        <v xml:space="preserve"> </v>
      </c>
      <c r="X55" s="62">
        <f t="shared" si="22"/>
        <v>0</v>
      </c>
      <c r="Y55" s="63"/>
      <c r="Z55" s="64" t="str">
        <f t="shared" si="29"/>
        <v xml:space="preserve"> </v>
      </c>
      <c r="AA55" s="65">
        <f t="shared" si="23"/>
        <v>0</v>
      </c>
      <c r="AB55" s="41">
        <f t="shared" si="30"/>
        <v>0</v>
      </c>
      <c r="AC55" s="66">
        <f t="shared" si="24"/>
        <v>46</v>
      </c>
      <c r="AD55" s="41">
        <f t="shared" si="31"/>
        <v>0</v>
      </c>
      <c r="AF55" s="46">
        <v>46</v>
      </c>
      <c r="AG55" s="46"/>
      <c r="AH55"/>
      <c r="AI55" s="49">
        <v>46</v>
      </c>
      <c r="AJ55" s="49"/>
      <c r="AK55"/>
      <c r="AL55" s="67">
        <v>46</v>
      </c>
      <c r="AM55" s="67"/>
      <c r="AN55"/>
      <c r="AO55" s="55">
        <v>46</v>
      </c>
      <c r="AP55" s="55"/>
      <c r="AQ55"/>
      <c r="AR55" s="58">
        <v>46</v>
      </c>
      <c r="AS55" s="58"/>
      <c r="AT55"/>
      <c r="AU55" s="61">
        <v>46</v>
      </c>
      <c r="AV55" s="61"/>
      <c r="AW55"/>
      <c r="AX55" s="68">
        <v>46</v>
      </c>
      <c r="AY55" s="68"/>
      <c r="AZ55"/>
      <c r="BA55"/>
      <c r="BB55"/>
    </row>
    <row r="56" spans="1:54" ht="12.75" hidden="1" customHeight="1">
      <c r="A56" s="40">
        <v>47</v>
      </c>
      <c r="B56" s="41">
        <f t="shared" si="16"/>
        <v>0</v>
      </c>
      <c r="C56" s="69"/>
      <c r="D56" s="43" t="s">
        <v>0</v>
      </c>
      <c r="E56" s="44" t="s">
        <v>0</v>
      </c>
      <c r="F56" s="44" t="s">
        <v>0</v>
      </c>
      <c r="G56" s="45"/>
      <c r="H56" s="46" t="s">
        <v>0</v>
      </c>
      <c r="I56" s="47">
        <f t="shared" si="17"/>
        <v>0</v>
      </c>
      <c r="J56" s="48"/>
      <c r="K56" s="49" t="str">
        <f t="shared" si="32"/>
        <v xml:space="preserve"> </v>
      </c>
      <c r="L56" s="50">
        <f t="shared" si="18"/>
        <v>0</v>
      </c>
      <c r="M56" s="51"/>
      <c r="N56" s="52" t="str">
        <f t="shared" si="25"/>
        <v xml:space="preserve"> </v>
      </c>
      <c r="O56" s="53">
        <f t="shared" si="19"/>
        <v>0</v>
      </c>
      <c r="P56" s="54"/>
      <c r="Q56" s="55" t="str">
        <f t="shared" si="26"/>
        <v xml:space="preserve"> </v>
      </c>
      <c r="R56" s="56">
        <f t="shared" si="20"/>
        <v>0</v>
      </c>
      <c r="S56" s="57"/>
      <c r="T56" s="58" t="str">
        <f t="shared" si="27"/>
        <v xml:space="preserve"> </v>
      </c>
      <c r="U56" s="59">
        <f t="shared" si="21"/>
        <v>0</v>
      </c>
      <c r="V56" s="60"/>
      <c r="W56" s="61" t="str">
        <f t="shared" si="28"/>
        <v xml:space="preserve"> </v>
      </c>
      <c r="X56" s="62">
        <f t="shared" si="22"/>
        <v>0</v>
      </c>
      <c r="Y56" s="63"/>
      <c r="Z56" s="64" t="str">
        <f t="shared" si="29"/>
        <v xml:space="preserve"> </v>
      </c>
      <c r="AA56" s="65">
        <f t="shared" si="23"/>
        <v>0</v>
      </c>
      <c r="AB56" s="41">
        <f t="shared" si="30"/>
        <v>0</v>
      </c>
      <c r="AC56" s="66">
        <f t="shared" si="24"/>
        <v>47</v>
      </c>
      <c r="AD56" s="41">
        <f t="shared" si="31"/>
        <v>0</v>
      </c>
      <c r="AF56" s="46">
        <v>47</v>
      </c>
      <c r="AG56" s="46"/>
      <c r="AH56"/>
      <c r="AI56" s="49">
        <v>47</v>
      </c>
      <c r="AJ56" s="49"/>
      <c r="AK56"/>
      <c r="AL56" s="67">
        <v>47</v>
      </c>
      <c r="AM56" s="67"/>
      <c r="AN56"/>
      <c r="AO56" s="55">
        <v>47</v>
      </c>
      <c r="AP56" s="55"/>
      <c r="AQ56"/>
      <c r="AR56" s="58">
        <v>47</v>
      </c>
      <c r="AS56" s="58"/>
      <c r="AT56"/>
      <c r="AU56" s="61">
        <v>47</v>
      </c>
      <c r="AV56" s="61"/>
      <c r="AW56"/>
      <c r="AX56" s="68">
        <v>47</v>
      </c>
      <c r="AY56" s="68"/>
      <c r="AZ56"/>
      <c r="BA56"/>
      <c r="BB56"/>
    </row>
    <row r="57" spans="1:54" ht="12.75" hidden="1" customHeight="1">
      <c r="A57" s="40">
        <v>48</v>
      </c>
      <c r="B57" s="41">
        <f t="shared" si="16"/>
        <v>0</v>
      </c>
      <c r="C57" s="69"/>
      <c r="D57" s="43" t="s">
        <v>0</v>
      </c>
      <c r="E57" s="44" t="s">
        <v>0</v>
      </c>
      <c r="F57" s="44" t="s">
        <v>0</v>
      </c>
      <c r="G57" s="45"/>
      <c r="H57" s="46" t="s">
        <v>0</v>
      </c>
      <c r="I57" s="47">
        <f t="shared" si="17"/>
        <v>0</v>
      </c>
      <c r="J57" s="48"/>
      <c r="K57" s="49" t="str">
        <f t="shared" si="32"/>
        <v xml:space="preserve"> </v>
      </c>
      <c r="L57" s="50">
        <f t="shared" si="18"/>
        <v>0</v>
      </c>
      <c r="M57" s="51"/>
      <c r="N57" s="52" t="str">
        <f t="shared" si="25"/>
        <v xml:space="preserve"> </v>
      </c>
      <c r="O57" s="53">
        <f t="shared" si="19"/>
        <v>0</v>
      </c>
      <c r="P57" s="54"/>
      <c r="Q57" s="55" t="str">
        <f t="shared" si="26"/>
        <v xml:space="preserve"> </v>
      </c>
      <c r="R57" s="56">
        <f t="shared" si="20"/>
        <v>0</v>
      </c>
      <c r="S57" s="57"/>
      <c r="T57" s="58" t="str">
        <f t="shared" si="27"/>
        <v xml:space="preserve"> </v>
      </c>
      <c r="U57" s="59">
        <f t="shared" si="21"/>
        <v>0</v>
      </c>
      <c r="V57" s="60"/>
      <c r="W57" s="61" t="str">
        <f t="shared" si="28"/>
        <v xml:space="preserve"> </v>
      </c>
      <c r="X57" s="62">
        <f t="shared" si="22"/>
        <v>0</v>
      </c>
      <c r="Y57" s="63"/>
      <c r="Z57" s="64" t="str">
        <f t="shared" si="29"/>
        <v xml:space="preserve"> </v>
      </c>
      <c r="AA57" s="65">
        <f t="shared" si="23"/>
        <v>0</v>
      </c>
      <c r="AB57" s="41">
        <f t="shared" si="30"/>
        <v>0</v>
      </c>
      <c r="AC57" s="66">
        <f t="shared" si="24"/>
        <v>48</v>
      </c>
      <c r="AD57" s="41">
        <f t="shared" si="31"/>
        <v>0</v>
      </c>
      <c r="AF57" s="46">
        <v>48</v>
      </c>
      <c r="AG57" s="46"/>
      <c r="AH57"/>
      <c r="AI57" s="49">
        <v>48</v>
      </c>
      <c r="AJ57" s="49"/>
      <c r="AK57"/>
      <c r="AL57" s="67">
        <v>48</v>
      </c>
      <c r="AM57" s="67"/>
      <c r="AN57"/>
      <c r="AO57" s="55">
        <v>48</v>
      </c>
      <c r="AP57" s="55"/>
      <c r="AQ57"/>
      <c r="AR57" s="58">
        <v>48</v>
      </c>
      <c r="AS57" s="58"/>
      <c r="AT57"/>
      <c r="AU57" s="61">
        <v>48</v>
      </c>
      <c r="AV57" s="61"/>
      <c r="AW57"/>
      <c r="AX57" s="68">
        <v>48</v>
      </c>
      <c r="AY57" s="68"/>
      <c r="AZ57"/>
      <c r="BA57"/>
      <c r="BB57"/>
    </row>
    <row r="58" spans="1:54" ht="12.75" hidden="1" customHeight="1">
      <c r="A58" s="40">
        <v>49</v>
      </c>
      <c r="B58" s="41">
        <f t="shared" si="16"/>
        <v>0</v>
      </c>
      <c r="C58" s="69"/>
      <c r="D58" s="43" t="s">
        <v>0</v>
      </c>
      <c r="E58" s="44" t="s">
        <v>0</v>
      </c>
      <c r="F58" s="44" t="s">
        <v>0</v>
      </c>
      <c r="G58" s="45"/>
      <c r="H58" s="46" t="s">
        <v>0</v>
      </c>
      <c r="I58" s="47">
        <f t="shared" si="17"/>
        <v>0</v>
      </c>
      <c r="J58" s="48"/>
      <c r="K58" s="49" t="str">
        <f t="shared" si="32"/>
        <v xml:space="preserve"> </v>
      </c>
      <c r="L58" s="50">
        <f t="shared" si="18"/>
        <v>0</v>
      </c>
      <c r="M58" s="51"/>
      <c r="N58" s="52" t="str">
        <f t="shared" si="25"/>
        <v xml:space="preserve"> </v>
      </c>
      <c r="O58" s="53">
        <f t="shared" si="19"/>
        <v>0</v>
      </c>
      <c r="P58" s="54"/>
      <c r="Q58" s="55" t="str">
        <f t="shared" si="26"/>
        <v xml:space="preserve"> </v>
      </c>
      <c r="R58" s="56">
        <f t="shared" si="20"/>
        <v>0</v>
      </c>
      <c r="S58" s="57"/>
      <c r="T58" s="58" t="str">
        <f t="shared" si="27"/>
        <v xml:space="preserve"> </v>
      </c>
      <c r="U58" s="59">
        <f t="shared" si="21"/>
        <v>0</v>
      </c>
      <c r="V58" s="60"/>
      <c r="W58" s="61" t="str">
        <f t="shared" si="28"/>
        <v xml:space="preserve"> </v>
      </c>
      <c r="X58" s="62">
        <f t="shared" si="22"/>
        <v>0</v>
      </c>
      <c r="Y58" s="63"/>
      <c r="Z58" s="64" t="str">
        <f t="shared" si="29"/>
        <v xml:space="preserve"> </v>
      </c>
      <c r="AA58" s="65">
        <f t="shared" si="23"/>
        <v>0</v>
      </c>
      <c r="AB58" s="41">
        <f t="shared" si="30"/>
        <v>0</v>
      </c>
      <c r="AC58" s="66">
        <f t="shared" si="24"/>
        <v>49</v>
      </c>
      <c r="AD58" s="41">
        <f t="shared" si="31"/>
        <v>0</v>
      </c>
      <c r="AF58" s="46">
        <v>49</v>
      </c>
      <c r="AG58" s="46"/>
      <c r="AH58"/>
      <c r="AI58" s="49">
        <v>49</v>
      </c>
      <c r="AJ58" s="49"/>
      <c r="AK58"/>
      <c r="AL58" s="67">
        <v>49</v>
      </c>
      <c r="AM58" s="67"/>
      <c r="AN58"/>
      <c r="AO58" s="55">
        <v>49</v>
      </c>
      <c r="AP58" s="55"/>
      <c r="AQ58"/>
      <c r="AR58" s="58">
        <v>49</v>
      </c>
      <c r="AS58" s="58"/>
      <c r="AT58"/>
      <c r="AU58" s="61">
        <v>49</v>
      </c>
      <c r="AV58" s="61"/>
      <c r="AW58"/>
      <c r="AX58" s="68">
        <v>49</v>
      </c>
      <c r="AY58" s="68"/>
      <c r="AZ58"/>
      <c r="BA58"/>
      <c r="BB58"/>
    </row>
    <row r="59" spans="1:54" ht="12.75" hidden="1" customHeight="1">
      <c r="A59" s="40">
        <v>50</v>
      </c>
      <c r="B59" s="41">
        <f t="shared" si="16"/>
        <v>0</v>
      </c>
      <c r="C59" s="69"/>
      <c r="D59" s="43" t="s">
        <v>0</v>
      </c>
      <c r="E59" s="44" t="s">
        <v>0</v>
      </c>
      <c r="F59" s="44" t="s">
        <v>0</v>
      </c>
      <c r="G59" s="45"/>
      <c r="H59" s="46" t="s">
        <v>0</v>
      </c>
      <c r="I59" s="47">
        <f t="shared" si="17"/>
        <v>0</v>
      </c>
      <c r="J59" s="48"/>
      <c r="K59" s="49" t="str">
        <f t="shared" si="32"/>
        <v xml:space="preserve"> </v>
      </c>
      <c r="L59" s="50">
        <f t="shared" si="18"/>
        <v>0</v>
      </c>
      <c r="M59" s="51"/>
      <c r="N59" s="52" t="str">
        <f t="shared" si="25"/>
        <v xml:space="preserve"> </v>
      </c>
      <c r="O59" s="53">
        <f t="shared" si="19"/>
        <v>0</v>
      </c>
      <c r="P59" s="54"/>
      <c r="Q59" s="55" t="str">
        <f t="shared" si="26"/>
        <v xml:space="preserve"> </v>
      </c>
      <c r="R59" s="56">
        <f t="shared" si="20"/>
        <v>0</v>
      </c>
      <c r="S59" s="57"/>
      <c r="T59" s="58" t="str">
        <f t="shared" si="27"/>
        <v xml:space="preserve"> </v>
      </c>
      <c r="U59" s="59">
        <f t="shared" si="21"/>
        <v>0</v>
      </c>
      <c r="V59" s="60"/>
      <c r="W59" s="61" t="str">
        <f t="shared" si="28"/>
        <v xml:space="preserve"> </v>
      </c>
      <c r="X59" s="62">
        <f t="shared" si="22"/>
        <v>0</v>
      </c>
      <c r="Y59" s="63"/>
      <c r="Z59" s="64" t="str">
        <f t="shared" si="29"/>
        <v xml:space="preserve"> </v>
      </c>
      <c r="AA59" s="65">
        <f t="shared" si="23"/>
        <v>0</v>
      </c>
      <c r="AB59" s="41">
        <f t="shared" si="30"/>
        <v>0</v>
      </c>
      <c r="AC59" s="66">
        <f t="shared" si="24"/>
        <v>50</v>
      </c>
      <c r="AD59" s="41">
        <f t="shared" si="31"/>
        <v>0</v>
      </c>
      <c r="AF59" s="46">
        <v>50</v>
      </c>
      <c r="AG59" s="46"/>
      <c r="AH59"/>
      <c r="AI59" s="49">
        <v>50</v>
      </c>
      <c r="AJ59" s="49"/>
      <c r="AK59"/>
      <c r="AL59" s="67">
        <v>50</v>
      </c>
      <c r="AM59" s="67"/>
      <c r="AN59"/>
      <c r="AO59" s="55">
        <v>50</v>
      </c>
      <c r="AP59" s="55"/>
      <c r="AQ59"/>
      <c r="AR59" s="58">
        <v>50</v>
      </c>
      <c r="AS59" s="58"/>
      <c r="AT59"/>
      <c r="AU59" s="61">
        <v>50</v>
      </c>
      <c r="AV59" s="61"/>
      <c r="AW59"/>
      <c r="AX59" s="68">
        <v>50</v>
      </c>
      <c r="AY59" s="68"/>
      <c r="AZ59"/>
      <c r="BA59"/>
      <c r="BB59"/>
    </row>
    <row r="60" spans="1:54" ht="12.75" hidden="1" customHeight="1">
      <c r="A60" s="40">
        <v>51</v>
      </c>
      <c r="B60" s="41">
        <f t="shared" si="16"/>
        <v>0</v>
      </c>
      <c r="C60" s="69"/>
      <c r="D60" s="43" t="s">
        <v>0</v>
      </c>
      <c r="E60" s="44" t="s">
        <v>0</v>
      </c>
      <c r="F60" s="44" t="s">
        <v>0</v>
      </c>
      <c r="G60" s="45"/>
      <c r="H60" s="46" t="s">
        <v>0</v>
      </c>
      <c r="I60" s="47">
        <f t="shared" si="17"/>
        <v>0</v>
      </c>
      <c r="J60" s="48"/>
      <c r="K60" s="49" t="str">
        <f t="shared" si="32"/>
        <v xml:space="preserve"> </v>
      </c>
      <c r="L60" s="50">
        <f t="shared" si="18"/>
        <v>0</v>
      </c>
      <c r="M60" s="51"/>
      <c r="N60" s="52" t="str">
        <f t="shared" si="25"/>
        <v xml:space="preserve"> </v>
      </c>
      <c r="O60" s="53">
        <f t="shared" si="19"/>
        <v>0</v>
      </c>
      <c r="P60" s="54"/>
      <c r="Q60" s="55" t="str">
        <f t="shared" si="26"/>
        <v xml:space="preserve"> </v>
      </c>
      <c r="R60" s="56">
        <f t="shared" si="20"/>
        <v>0</v>
      </c>
      <c r="S60" s="57"/>
      <c r="T60" s="58" t="str">
        <f t="shared" si="27"/>
        <v xml:space="preserve"> </v>
      </c>
      <c r="U60" s="59">
        <f t="shared" si="21"/>
        <v>0</v>
      </c>
      <c r="V60" s="60"/>
      <c r="W60" s="61" t="str">
        <f t="shared" si="28"/>
        <v xml:space="preserve"> </v>
      </c>
      <c r="X60" s="62">
        <f t="shared" si="22"/>
        <v>0</v>
      </c>
      <c r="Y60" s="63"/>
      <c r="Z60" s="64" t="str">
        <f t="shared" si="29"/>
        <v xml:space="preserve"> </v>
      </c>
      <c r="AA60" s="65">
        <f t="shared" si="23"/>
        <v>0</v>
      </c>
      <c r="AB60" s="41">
        <f t="shared" si="30"/>
        <v>0</v>
      </c>
      <c r="AC60" s="66">
        <f t="shared" si="24"/>
        <v>51</v>
      </c>
      <c r="AD60" s="41">
        <f t="shared" si="31"/>
        <v>0</v>
      </c>
      <c r="AF60" s="46">
        <v>51</v>
      </c>
      <c r="AG60" s="46"/>
      <c r="AH60"/>
      <c r="AI60" s="49">
        <v>51</v>
      </c>
      <c r="AJ60" s="49"/>
      <c r="AK60"/>
      <c r="AL60" s="67">
        <v>51</v>
      </c>
      <c r="AM60" s="67"/>
      <c r="AN60"/>
      <c r="AO60" s="55">
        <v>51</v>
      </c>
      <c r="AP60" s="55"/>
      <c r="AQ60"/>
      <c r="AR60" s="58">
        <v>51</v>
      </c>
      <c r="AS60" s="58"/>
      <c r="AT60"/>
      <c r="AU60" s="61">
        <v>51</v>
      </c>
      <c r="AV60" s="61"/>
      <c r="AW60"/>
      <c r="AX60" s="68">
        <v>51</v>
      </c>
      <c r="AY60" s="68"/>
      <c r="AZ60"/>
      <c r="BA60"/>
      <c r="BB60"/>
    </row>
    <row r="61" spans="1:54" ht="12.75" hidden="1" customHeight="1">
      <c r="A61" s="40">
        <v>52</v>
      </c>
      <c r="B61" s="41">
        <f t="shared" si="16"/>
        <v>0</v>
      </c>
      <c r="C61" s="69"/>
      <c r="D61" s="43" t="s">
        <v>0</v>
      </c>
      <c r="E61" s="44" t="s">
        <v>0</v>
      </c>
      <c r="F61" s="44" t="s">
        <v>0</v>
      </c>
      <c r="G61" s="45"/>
      <c r="H61" s="46" t="s">
        <v>0</v>
      </c>
      <c r="I61" s="47">
        <f t="shared" si="17"/>
        <v>0</v>
      </c>
      <c r="J61" s="48"/>
      <c r="K61" s="49" t="str">
        <f t="shared" si="32"/>
        <v xml:space="preserve"> </v>
      </c>
      <c r="L61" s="50">
        <f t="shared" si="18"/>
        <v>0</v>
      </c>
      <c r="M61" s="51"/>
      <c r="N61" s="52" t="str">
        <f t="shared" si="25"/>
        <v xml:space="preserve"> </v>
      </c>
      <c r="O61" s="53">
        <f t="shared" si="19"/>
        <v>0</v>
      </c>
      <c r="P61" s="54"/>
      <c r="Q61" s="55" t="str">
        <f t="shared" si="26"/>
        <v xml:space="preserve"> </v>
      </c>
      <c r="R61" s="56">
        <f t="shared" si="20"/>
        <v>0</v>
      </c>
      <c r="S61" s="57"/>
      <c r="T61" s="58" t="str">
        <f t="shared" si="27"/>
        <v xml:space="preserve"> </v>
      </c>
      <c r="U61" s="59">
        <f t="shared" si="21"/>
        <v>0</v>
      </c>
      <c r="V61" s="60"/>
      <c r="W61" s="61" t="str">
        <f t="shared" si="28"/>
        <v xml:space="preserve"> </v>
      </c>
      <c r="X61" s="62">
        <f t="shared" si="22"/>
        <v>0</v>
      </c>
      <c r="Y61" s="63"/>
      <c r="Z61" s="64" t="str">
        <f t="shared" si="29"/>
        <v xml:space="preserve"> </v>
      </c>
      <c r="AA61" s="65">
        <f t="shared" si="23"/>
        <v>0</v>
      </c>
      <c r="AB61" s="41">
        <f t="shared" si="30"/>
        <v>0</v>
      </c>
      <c r="AC61" s="66">
        <f t="shared" si="24"/>
        <v>52</v>
      </c>
      <c r="AD61" s="41">
        <f t="shared" si="31"/>
        <v>0</v>
      </c>
      <c r="AF61" s="46">
        <v>52</v>
      </c>
      <c r="AG61" s="46"/>
      <c r="AH61"/>
      <c r="AI61" s="49">
        <v>52</v>
      </c>
      <c r="AJ61" s="49"/>
      <c r="AK61"/>
      <c r="AL61" s="67">
        <v>52</v>
      </c>
      <c r="AM61" s="67"/>
      <c r="AN61"/>
      <c r="AO61" s="55">
        <v>52</v>
      </c>
      <c r="AP61" s="55"/>
      <c r="AQ61"/>
      <c r="AR61" s="58">
        <v>52</v>
      </c>
      <c r="AS61" s="58"/>
      <c r="AT61"/>
      <c r="AU61" s="61">
        <v>52</v>
      </c>
      <c r="AV61" s="61"/>
      <c r="AW61"/>
      <c r="AX61" s="68">
        <v>52</v>
      </c>
      <c r="AY61" s="68"/>
      <c r="AZ61"/>
      <c r="BA61"/>
      <c r="BB61"/>
    </row>
    <row r="62" spans="1:54" ht="12.75" hidden="1" customHeight="1">
      <c r="A62" s="40">
        <v>53</v>
      </c>
      <c r="B62" s="41">
        <f t="shared" si="16"/>
        <v>0</v>
      </c>
      <c r="C62" s="69"/>
      <c r="D62" s="43" t="s">
        <v>0</v>
      </c>
      <c r="E62" s="44" t="s">
        <v>0</v>
      </c>
      <c r="F62" s="44" t="s">
        <v>0</v>
      </c>
      <c r="G62" s="45"/>
      <c r="H62" s="46" t="s">
        <v>0</v>
      </c>
      <c r="I62" s="47">
        <f t="shared" si="17"/>
        <v>0</v>
      </c>
      <c r="J62" s="48"/>
      <c r="K62" s="49" t="str">
        <f t="shared" si="32"/>
        <v xml:space="preserve"> </v>
      </c>
      <c r="L62" s="50">
        <f t="shared" si="18"/>
        <v>0</v>
      </c>
      <c r="M62" s="51"/>
      <c r="N62" s="52" t="str">
        <f t="shared" si="25"/>
        <v xml:space="preserve"> </v>
      </c>
      <c r="O62" s="53">
        <f t="shared" si="19"/>
        <v>0</v>
      </c>
      <c r="P62" s="54"/>
      <c r="Q62" s="55" t="str">
        <f t="shared" si="26"/>
        <v xml:space="preserve"> </v>
      </c>
      <c r="R62" s="56">
        <f t="shared" si="20"/>
        <v>0</v>
      </c>
      <c r="S62" s="57"/>
      <c r="T62" s="58" t="str">
        <f t="shared" si="27"/>
        <v xml:space="preserve"> </v>
      </c>
      <c r="U62" s="59">
        <f t="shared" si="21"/>
        <v>0</v>
      </c>
      <c r="V62" s="60"/>
      <c r="W62" s="61" t="str">
        <f t="shared" si="28"/>
        <v xml:space="preserve"> </v>
      </c>
      <c r="X62" s="62">
        <f t="shared" si="22"/>
        <v>0</v>
      </c>
      <c r="Y62" s="63"/>
      <c r="Z62" s="64" t="str">
        <f t="shared" si="29"/>
        <v xml:space="preserve"> </v>
      </c>
      <c r="AA62" s="65">
        <f t="shared" si="23"/>
        <v>0</v>
      </c>
      <c r="AB62" s="41">
        <f t="shared" si="30"/>
        <v>0</v>
      </c>
      <c r="AC62" s="66">
        <f t="shared" si="24"/>
        <v>53</v>
      </c>
      <c r="AD62" s="41">
        <f t="shared" si="31"/>
        <v>0</v>
      </c>
      <c r="AF62" s="46">
        <v>53</v>
      </c>
      <c r="AG62" s="46"/>
      <c r="AH62"/>
      <c r="AI62" s="49">
        <v>53</v>
      </c>
      <c r="AJ62" s="49"/>
      <c r="AK62"/>
      <c r="AL62" s="67">
        <v>53</v>
      </c>
      <c r="AM62" s="67"/>
      <c r="AN62"/>
      <c r="AO62" s="55">
        <v>53</v>
      </c>
      <c r="AP62" s="55"/>
      <c r="AQ62"/>
      <c r="AR62" s="58">
        <v>53</v>
      </c>
      <c r="AS62" s="58"/>
      <c r="AT62"/>
      <c r="AU62" s="61">
        <v>53</v>
      </c>
      <c r="AV62" s="61"/>
      <c r="AW62"/>
      <c r="AX62" s="68">
        <v>53</v>
      </c>
      <c r="AY62" s="68"/>
      <c r="AZ62"/>
      <c r="BA62"/>
      <c r="BB62"/>
    </row>
    <row r="63" spans="1:54" ht="12.75" hidden="1" customHeight="1">
      <c r="A63" s="40">
        <v>54</v>
      </c>
      <c r="B63" s="41">
        <f t="shared" si="16"/>
        <v>0</v>
      </c>
      <c r="C63" s="69"/>
      <c r="D63" s="43" t="s">
        <v>0</v>
      </c>
      <c r="E63" s="44" t="s">
        <v>0</v>
      </c>
      <c r="F63" s="44" t="s">
        <v>0</v>
      </c>
      <c r="G63" s="45"/>
      <c r="H63" s="46" t="s">
        <v>0</v>
      </c>
      <c r="I63" s="47">
        <f t="shared" si="17"/>
        <v>0</v>
      </c>
      <c r="J63" s="48"/>
      <c r="K63" s="49" t="str">
        <f t="shared" si="32"/>
        <v xml:space="preserve"> </v>
      </c>
      <c r="L63" s="50">
        <f t="shared" si="18"/>
        <v>0</v>
      </c>
      <c r="M63" s="51"/>
      <c r="N63" s="52" t="str">
        <f t="shared" si="25"/>
        <v xml:space="preserve"> </v>
      </c>
      <c r="O63" s="53">
        <f t="shared" si="19"/>
        <v>0</v>
      </c>
      <c r="P63" s="54"/>
      <c r="Q63" s="55" t="str">
        <f t="shared" si="26"/>
        <v xml:space="preserve"> </v>
      </c>
      <c r="R63" s="56">
        <f t="shared" si="20"/>
        <v>0</v>
      </c>
      <c r="S63" s="57"/>
      <c r="T63" s="58" t="str">
        <f t="shared" si="27"/>
        <v xml:space="preserve"> </v>
      </c>
      <c r="U63" s="59">
        <f t="shared" si="21"/>
        <v>0</v>
      </c>
      <c r="V63" s="60"/>
      <c r="W63" s="61" t="str">
        <f t="shared" si="28"/>
        <v xml:space="preserve"> </v>
      </c>
      <c r="X63" s="62">
        <f t="shared" si="22"/>
        <v>0</v>
      </c>
      <c r="Y63" s="63"/>
      <c r="Z63" s="64" t="str">
        <f t="shared" si="29"/>
        <v xml:space="preserve"> </v>
      </c>
      <c r="AA63" s="65">
        <f t="shared" si="23"/>
        <v>0</v>
      </c>
      <c r="AB63" s="41">
        <f t="shared" si="30"/>
        <v>0</v>
      </c>
      <c r="AC63" s="66">
        <f t="shared" si="24"/>
        <v>54</v>
      </c>
      <c r="AD63" s="41">
        <f t="shared" si="31"/>
        <v>0</v>
      </c>
      <c r="AF63" s="46">
        <v>54</v>
      </c>
      <c r="AG63" s="46"/>
      <c r="AH63"/>
      <c r="AI63" s="49">
        <v>54</v>
      </c>
      <c r="AJ63" s="49"/>
      <c r="AK63"/>
      <c r="AL63" s="67">
        <v>54</v>
      </c>
      <c r="AM63" s="67"/>
      <c r="AN63"/>
      <c r="AO63" s="55">
        <v>54</v>
      </c>
      <c r="AP63" s="55"/>
      <c r="AQ63"/>
      <c r="AR63" s="58">
        <v>54</v>
      </c>
      <c r="AS63" s="58"/>
      <c r="AT63"/>
      <c r="AU63" s="61">
        <v>54</v>
      </c>
      <c r="AV63" s="61"/>
      <c r="AW63"/>
      <c r="AX63" s="68">
        <v>54</v>
      </c>
      <c r="AY63" s="68"/>
      <c r="AZ63"/>
      <c r="BA63"/>
      <c r="BB63"/>
    </row>
    <row r="64" spans="1:54" ht="12.75" hidden="1" customHeight="1">
      <c r="A64" s="40">
        <v>55</v>
      </c>
      <c r="B64" s="41">
        <f t="shared" si="16"/>
        <v>0</v>
      </c>
      <c r="C64" s="69"/>
      <c r="D64" s="43" t="s">
        <v>0</v>
      </c>
      <c r="E64" s="44" t="s">
        <v>0</v>
      </c>
      <c r="F64" s="44" t="s">
        <v>0</v>
      </c>
      <c r="G64" s="45"/>
      <c r="H64" s="46" t="s">
        <v>0</v>
      </c>
      <c r="I64" s="47">
        <f t="shared" si="17"/>
        <v>0</v>
      </c>
      <c r="J64" s="48"/>
      <c r="K64" s="49" t="str">
        <f t="shared" si="32"/>
        <v xml:space="preserve"> </v>
      </c>
      <c r="L64" s="50">
        <f t="shared" si="18"/>
        <v>0</v>
      </c>
      <c r="M64" s="51"/>
      <c r="N64" s="52" t="str">
        <f t="shared" si="25"/>
        <v xml:space="preserve"> </v>
      </c>
      <c r="O64" s="53">
        <f t="shared" si="19"/>
        <v>0</v>
      </c>
      <c r="P64" s="54"/>
      <c r="Q64" s="55" t="str">
        <f t="shared" si="26"/>
        <v xml:space="preserve"> </v>
      </c>
      <c r="R64" s="56">
        <f t="shared" si="20"/>
        <v>0</v>
      </c>
      <c r="S64" s="57"/>
      <c r="T64" s="58" t="str">
        <f t="shared" si="27"/>
        <v xml:space="preserve"> </v>
      </c>
      <c r="U64" s="59">
        <f t="shared" si="21"/>
        <v>0</v>
      </c>
      <c r="V64" s="60"/>
      <c r="W64" s="61" t="str">
        <f t="shared" si="28"/>
        <v xml:space="preserve"> </v>
      </c>
      <c r="X64" s="62">
        <f t="shared" si="22"/>
        <v>0</v>
      </c>
      <c r="Y64" s="63"/>
      <c r="Z64" s="64" t="str">
        <f t="shared" si="29"/>
        <v xml:space="preserve"> </v>
      </c>
      <c r="AA64" s="65">
        <f t="shared" si="23"/>
        <v>0</v>
      </c>
      <c r="AB64" s="41">
        <f t="shared" si="30"/>
        <v>0</v>
      </c>
      <c r="AC64" s="66">
        <f t="shared" si="24"/>
        <v>55</v>
      </c>
      <c r="AD64" s="41">
        <f t="shared" si="31"/>
        <v>0</v>
      </c>
      <c r="AF64" s="46">
        <v>55</v>
      </c>
      <c r="AG64" s="46"/>
      <c r="AH64"/>
      <c r="AI64" s="49">
        <v>55</v>
      </c>
      <c r="AJ64" s="49"/>
      <c r="AK64"/>
      <c r="AL64" s="67">
        <v>55</v>
      </c>
      <c r="AM64" s="67"/>
      <c r="AN64"/>
      <c r="AO64" s="55">
        <v>55</v>
      </c>
      <c r="AP64" s="55"/>
      <c r="AQ64"/>
      <c r="AR64" s="58">
        <v>55</v>
      </c>
      <c r="AS64" s="58"/>
      <c r="AT64"/>
      <c r="AU64" s="61">
        <v>55</v>
      </c>
      <c r="AV64" s="61"/>
      <c r="AW64"/>
      <c r="AX64" s="68">
        <v>55</v>
      </c>
      <c r="AY64" s="68"/>
      <c r="AZ64"/>
      <c r="BA64"/>
      <c r="BB64"/>
    </row>
    <row r="65" spans="1:54" ht="12.75" hidden="1" customHeight="1">
      <c r="A65" s="40">
        <v>56</v>
      </c>
      <c r="B65" s="41">
        <f t="shared" si="16"/>
        <v>0</v>
      </c>
      <c r="C65" s="69"/>
      <c r="D65" s="43" t="s">
        <v>0</v>
      </c>
      <c r="E65" s="44" t="s">
        <v>0</v>
      </c>
      <c r="F65" s="44" t="s">
        <v>0</v>
      </c>
      <c r="G65" s="45"/>
      <c r="H65" s="46" t="s">
        <v>0</v>
      </c>
      <c r="I65" s="47">
        <f t="shared" si="17"/>
        <v>0</v>
      </c>
      <c r="J65" s="48"/>
      <c r="K65" s="49" t="str">
        <f t="shared" si="32"/>
        <v xml:space="preserve"> </v>
      </c>
      <c r="L65" s="50">
        <f t="shared" si="18"/>
        <v>0</v>
      </c>
      <c r="M65" s="51"/>
      <c r="N65" s="52" t="str">
        <f t="shared" si="25"/>
        <v xml:space="preserve"> </v>
      </c>
      <c r="O65" s="53">
        <f t="shared" si="19"/>
        <v>0</v>
      </c>
      <c r="P65" s="54"/>
      <c r="Q65" s="55" t="str">
        <f t="shared" si="26"/>
        <v xml:space="preserve"> </v>
      </c>
      <c r="R65" s="56">
        <f t="shared" si="20"/>
        <v>0</v>
      </c>
      <c r="S65" s="57"/>
      <c r="T65" s="58" t="str">
        <f t="shared" si="27"/>
        <v xml:space="preserve"> </v>
      </c>
      <c r="U65" s="59">
        <f t="shared" si="21"/>
        <v>0</v>
      </c>
      <c r="V65" s="60"/>
      <c r="W65" s="61" t="str">
        <f t="shared" si="28"/>
        <v xml:space="preserve"> </v>
      </c>
      <c r="X65" s="62">
        <f t="shared" si="22"/>
        <v>0</v>
      </c>
      <c r="Y65" s="63"/>
      <c r="Z65" s="64" t="str">
        <f t="shared" si="29"/>
        <v xml:space="preserve"> </v>
      </c>
      <c r="AA65" s="65">
        <f t="shared" si="23"/>
        <v>0</v>
      </c>
      <c r="AB65" s="41">
        <f t="shared" si="30"/>
        <v>0</v>
      </c>
      <c r="AC65" s="66">
        <f t="shared" si="24"/>
        <v>56</v>
      </c>
      <c r="AD65" s="41">
        <f t="shared" si="31"/>
        <v>0</v>
      </c>
      <c r="AF65" s="46">
        <v>56</v>
      </c>
      <c r="AG65" s="46"/>
      <c r="AH65"/>
      <c r="AI65" s="49">
        <v>56</v>
      </c>
      <c r="AJ65" s="49"/>
      <c r="AK65"/>
      <c r="AL65" s="67">
        <v>56</v>
      </c>
      <c r="AM65" s="67"/>
      <c r="AN65"/>
      <c r="AO65" s="55">
        <v>56</v>
      </c>
      <c r="AP65" s="55"/>
      <c r="AQ65"/>
      <c r="AR65" s="58">
        <v>56</v>
      </c>
      <c r="AS65" s="58"/>
      <c r="AT65"/>
      <c r="AU65" s="61">
        <v>56</v>
      </c>
      <c r="AV65" s="61"/>
      <c r="AW65"/>
      <c r="AX65" s="68">
        <v>56</v>
      </c>
      <c r="AY65" s="68"/>
      <c r="AZ65"/>
      <c r="BA65"/>
      <c r="BB65"/>
    </row>
    <row r="66" spans="1:54" ht="12.75" hidden="1" customHeight="1">
      <c r="A66" s="40">
        <v>57</v>
      </c>
      <c r="B66" s="41">
        <f t="shared" si="16"/>
        <v>0</v>
      </c>
      <c r="C66" s="69"/>
      <c r="D66" s="43" t="s">
        <v>0</v>
      </c>
      <c r="E66" s="44" t="s">
        <v>0</v>
      </c>
      <c r="F66" s="44" t="s">
        <v>0</v>
      </c>
      <c r="G66" s="45"/>
      <c r="H66" s="46" t="s">
        <v>0</v>
      </c>
      <c r="I66" s="47">
        <f t="shared" si="17"/>
        <v>0</v>
      </c>
      <c r="J66" s="48"/>
      <c r="K66" s="49" t="str">
        <f t="shared" si="32"/>
        <v xml:space="preserve"> </v>
      </c>
      <c r="L66" s="50">
        <f t="shared" si="18"/>
        <v>0</v>
      </c>
      <c r="M66" s="51"/>
      <c r="N66" s="52" t="str">
        <f t="shared" si="25"/>
        <v xml:space="preserve"> </v>
      </c>
      <c r="O66" s="53">
        <f t="shared" si="19"/>
        <v>0</v>
      </c>
      <c r="P66" s="54"/>
      <c r="Q66" s="55" t="str">
        <f t="shared" si="26"/>
        <v xml:space="preserve"> </v>
      </c>
      <c r="R66" s="56">
        <f t="shared" si="20"/>
        <v>0</v>
      </c>
      <c r="S66" s="57"/>
      <c r="T66" s="58" t="str">
        <f t="shared" si="27"/>
        <v xml:space="preserve"> </v>
      </c>
      <c r="U66" s="59">
        <f t="shared" si="21"/>
        <v>0</v>
      </c>
      <c r="V66" s="60"/>
      <c r="W66" s="61" t="str">
        <f t="shared" si="28"/>
        <v xml:space="preserve"> </v>
      </c>
      <c r="X66" s="62">
        <f t="shared" si="22"/>
        <v>0</v>
      </c>
      <c r="Y66" s="63"/>
      <c r="Z66" s="64" t="str">
        <f t="shared" si="29"/>
        <v xml:space="preserve"> </v>
      </c>
      <c r="AA66" s="65">
        <f t="shared" si="23"/>
        <v>0</v>
      </c>
      <c r="AB66" s="41">
        <f t="shared" si="30"/>
        <v>0</v>
      </c>
      <c r="AC66" s="66">
        <f t="shared" si="24"/>
        <v>57</v>
      </c>
      <c r="AD66" s="41">
        <f t="shared" si="31"/>
        <v>0</v>
      </c>
      <c r="AF66" s="46">
        <v>57</v>
      </c>
      <c r="AG66" s="46"/>
      <c r="AH66"/>
      <c r="AI66" s="49">
        <v>57</v>
      </c>
      <c r="AJ66" s="49"/>
      <c r="AK66"/>
      <c r="AL66" s="67">
        <v>57</v>
      </c>
      <c r="AM66" s="67"/>
      <c r="AN66"/>
      <c r="AO66" s="55">
        <v>57</v>
      </c>
      <c r="AP66" s="55"/>
      <c r="AQ66"/>
      <c r="AR66" s="58">
        <v>57</v>
      </c>
      <c r="AS66" s="58"/>
      <c r="AT66"/>
      <c r="AU66" s="61">
        <v>57</v>
      </c>
      <c r="AV66" s="61"/>
      <c r="AW66"/>
      <c r="AX66" s="68">
        <v>57</v>
      </c>
      <c r="AY66" s="68"/>
      <c r="AZ66"/>
      <c r="BA66"/>
      <c r="BB66"/>
    </row>
    <row r="67" spans="1:54" ht="12.75" hidden="1" customHeight="1">
      <c r="A67" s="40">
        <v>58</v>
      </c>
      <c r="B67" s="41">
        <f t="shared" si="16"/>
        <v>0</v>
      </c>
      <c r="C67" s="69"/>
      <c r="D67" s="43" t="s">
        <v>0</v>
      </c>
      <c r="E67" s="44" t="s">
        <v>0</v>
      </c>
      <c r="F67" s="44" t="s">
        <v>0</v>
      </c>
      <c r="G67" s="45"/>
      <c r="H67" s="46" t="s">
        <v>0</v>
      </c>
      <c r="I67" s="47">
        <f t="shared" si="17"/>
        <v>0</v>
      </c>
      <c r="J67" s="48"/>
      <c r="K67" s="49" t="str">
        <f t="shared" si="32"/>
        <v xml:space="preserve"> </v>
      </c>
      <c r="L67" s="50">
        <f t="shared" si="18"/>
        <v>0</v>
      </c>
      <c r="M67" s="51"/>
      <c r="N67" s="52" t="str">
        <f t="shared" si="25"/>
        <v xml:space="preserve"> </v>
      </c>
      <c r="O67" s="53">
        <f t="shared" si="19"/>
        <v>0</v>
      </c>
      <c r="P67" s="54"/>
      <c r="Q67" s="55" t="str">
        <f t="shared" si="26"/>
        <v xml:space="preserve"> </v>
      </c>
      <c r="R67" s="56">
        <f t="shared" si="20"/>
        <v>0</v>
      </c>
      <c r="S67" s="57"/>
      <c r="T67" s="58" t="str">
        <f t="shared" si="27"/>
        <v xml:space="preserve"> </v>
      </c>
      <c r="U67" s="59">
        <f t="shared" si="21"/>
        <v>0</v>
      </c>
      <c r="V67" s="60"/>
      <c r="W67" s="61" t="str">
        <f t="shared" si="28"/>
        <v xml:space="preserve"> </v>
      </c>
      <c r="X67" s="62">
        <f t="shared" si="22"/>
        <v>0</v>
      </c>
      <c r="Y67" s="63"/>
      <c r="Z67" s="64" t="str">
        <f t="shared" si="29"/>
        <v xml:space="preserve"> </v>
      </c>
      <c r="AA67" s="65">
        <f t="shared" si="23"/>
        <v>0</v>
      </c>
      <c r="AB67" s="41">
        <f t="shared" si="30"/>
        <v>0</v>
      </c>
      <c r="AC67" s="66">
        <f t="shared" si="24"/>
        <v>58</v>
      </c>
      <c r="AD67" s="41">
        <f t="shared" si="31"/>
        <v>0</v>
      </c>
      <c r="AF67" s="46">
        <v>58</v>
      </c>
      <c r="AG67" s="46"/>
      <c r="AH67"/>
      <c r="AI67" s="49">
        <v>58</v>
      </c>
      <c r="AJ67" s="49"/>
      <c r="AK67"/>
      <c r="AL67" s="67">
        <v>58</v>
      </c>
      <c r="AM67" s="67"/>
      <c r="AN67"/>
      <c r="AO67" s="55">
        <v>58</v>
      </c>
      <c r="AP67" s="55"/>
      <c r="AQ67"/>
      <c r="AR67" s="58">
        <v>58</v>
      </c>
      <c r="AS67" s="58"/>
      <c r="AT67"/>
      <c r="AU67" s="61">
        <v>58</v>
      </c>
      <c r="AV67" s="61"/>
      <c r="AW67"/>
      <c r="AX67" s="68">
        <v>58</v>
      </c>
      <c r="AY67" s="68"/>
      <c r="AZ67"/>
      <c r="BA67"/>
      <c r="BB67"/>
    </row>
    <row r="68" spans="1:54" ht="12.75" hidden="1" customHeight="1">
      <c r="A68" s="40">
        <v>59</v>
      </c>
      <c r="B68" s="41">
        <f t="shared" si="16"/>
        <v>0</v>
      </c>
      <c r="C68" s="69"/>
      <c r="D68" s="43" t="s">
        <v>0</v>
      </c>
      <c r="E68" s="44" t="s">
        <v>0</v>
      </c>
      <c r="F68" s="44" t="s">
        <v>0</v>
      </c>
      <c r="G68" s="45"/>
      <c r="H68" s="46" t="s">
        <v>0</v>
      </c>
      <c r="I68" s="47">
        <f t="shared" si="17"/>
        <v>0</v>
      </c>
      <c r="J68" s="48"/>
      <c r="K68" s="49" t="str">
        <f t="shared" si="32"/>
        <v xml:space="preserve"> </v>
      </c>
      <c r="L68" s="50">
        <f t="shared" si="18"/>
        <v>0</v>
      </c>
      <c r="M68" s="51"/>
      <c r="N68" s="52" t="str">
        <f t="shared" si="25"/>
        <v xml:space="preserve"> </v>
      </c>
      <c r="O68" s="53">
        <f t="shared" si="19"/>
        <v>0</v>
      </c>
      <c r="P68" s="54"/>
      <c r="Q68" s="55" t="str">
        <f t="shared" si="26"/>
        <v xml:space="preserve"> </v>
      </c>
      <c r="R68" s="56">
        <f t="shared" si="20"/>
        <v>0</v>
      </c>
      <c r="S68" s="57"/>
      <c r="T68" s="58" t="str">
        <f t="shared" si="27"/>
        <v xml:space="preserve"> </v>
      </c>
      <c r="U68" s="59">
        <f t="shared" si="21"/>
        <v>0</v>
      </c>
      <c r="V68" s="60"/>
      <c r="W68" s="61" t="str">
        <f t="shared" si="28"/>
        <v xml:space="preserve"> </v>
      </c>
      <c r="X68" s="62">
        <f t="shared" si="22"/>
        <v>0</v>
      </c>
      <c r="Y68" s="63"/>
      <c r="Z68" s="64" t="str">
        <f t="shared" si="29"/>
        <v xml:space="preserve"> </v>
      </c>
      <c r="AA68" s="65">
        <f t="shared" si="23"/>
        <v>0</v>
      </c>
      <c r="AB68" s="41">
        <f t="shared" si="30"/>
        <v>0</v>
      </c>
      <c r="AC68" s="66">
        <f t="shared" si="24"/>
        <v>59</v>
      </c>
      <c r="AD68" s="41">
        <f t="shared" si="31"/>
        <v>0</v>
      </c>
      <c r="AF68" s="46">
        <v>59</v>
      </c>
      <c r="AG68" s="46"/>
      <c r="AH68"/>
      <c r="AI68" s="49">
        <v>59</v>
      </c>
      <c r="AJ68" s="49"/>
      <c r="AK68"/>
      <c r="AL68" s="67">
        <v>59</v>
      </c>
      <c r="AM68" s="67"/>
      <c r="AN68"/>
      <c r="AO68" s="55">
        <v>59</v>
      </c>
      <c r="AP68" s="55"/>
      <c r="AQ68"/>
      <c r="AR68" s="58">
        <v>59</v>
      </c>
      <c r="AS68" s="58"/>
      <c r="AT68"/>
      <c r="AU68" s="61">
        <v>59</v>
      </c>
      <c r="AV68" s="61"/>
      <c r="AW68"/>
      <c r="AX68" s="68">
        <v>59</v>
      </c>
      <c r="AY68" s="68"/>
      <c r="AZ68"/>
      <c r="BA68"/>
      <c r="BB68"/>
    </row>
    <row r="69" spans="1:54" ht="12.75" hidden="1" customHeight="1">
      <c r="A69" s="40">
        <v>60</v>
      </c>
      <c r="B69" s="41">
        <f t="shared" si="16"/>
        <v>0</v>
      </c>
      <c r="C69" s="69"/>
      <c r="D69" s="43" t="s">
        <v>0</v>
      </c>
      <c r="E69" s="44" t="s">
        <v>0</v>
      </c>
      <c r="F69" s="44" t="s">
        <v>0</v>
      </c>
      <c r="G69" s="45"/>
      <c r="H69" s="46" t="s">
        <v>0</v>
      </c>
      <c r="I69" s="47">
        <f t="shared" si="17"/>
        <v>0</v>
      </c>
      <c r="J69" s="48"/>
      <c r="K69" s="49" t="str">
        <f t="shared" si="32"/>
        <v xml:space="preserve"> </v>
      </c>
      <c r="L69" s="50">
        <f t="shared" si="18"/>
        <v>0</v>
      </c>
      <c r="M69" s="51"/>
      <c r="N69" s="52" t="str">
        <f t="shared" si="25"/>
        <v xml:space="preserve"> </v>
      </c>
      <c r="O69" s="53">
        <f t="shared" si="19"/>
        <v>0</v>
      </c>
      <c r="P69" s="54"/>
      <c r="Q69" s="55" t="str">
        <f t="shared" si="26"/>
        <v xml:space="preserve"> </v>
      </c>
      <c r="R69" s="56">
        <f t="shared" si="20"/>
        <v>0</v>
      </c>
      <c r="S69" s="57"/>
      <c r="T69" s="58" t="str">
        <f t="shared" si="27"/>
        <v xml:space="preserve"> </v>
      </c>
      <c r="U69" s="59">
        <f t="shared" si="21"/>
        <v>0</v>
      </c>
      <c r="V69" s="60"/>
      <c r="W69" s="61" t="str">
        <f t="shared" si="28"/>
        <v xml:space="preserve"> </v>
      </c>
      <c r="X69" s="62">
        <f t="shared" si="22"/>
        <v>0</v>
      </c>
      <c r="Y69" s="63"/>
      <c r="Z69" s="64" t="str">
        <f t="shared" si="29"/>
        <v xml:space="preserve"> </v>
      </c>
      <c r="AA69" s="65">
        <f t="shared" si="23"/>
        <v>0</v>
      </c>
      <c r="AB69" s="41">
        <f t="shared" si="30"/>
        <v>0</v>
      </c>
      <c r="AC69" s="66">
        <f t="shared" si="24"/>
        <v>60</v>
      </c>
      <c r="AD69" s="41">
        <f t="shared" si="31"/>
        <v>0</v>
      </c>
      <c r="AF69" s="46">
        <v>60</v>
      </c>
      <c r="AG69" s="46"/>
      <c r="AH69"/>
      <c r="AI69" s="49">
        <v>60</v>
      </c>
      <c r="AJ69" s="49"/>
      <c r="AK69"/>
      <c r="AL69" s="67">
        <v>60</v>
      </c>
      <c r="AM69" s="67"/>
      <c r="AN69"/>
      <c r="AO69" s="55">
        <v>60</v>
      </c>
      <c r="AP69" s="55"/>
      <c r="AQ69"/>
      <c r="AR69" s="58">
        <v>60</v>
      </c>
      <c r="AS69" s="58"/>
      <c r="AT69"/>
      <c r="AU69" s="61">
        <v>60</v>
      </c>
      <c r="AV69" s="61"/>
      <c r="AW69"/>
      <c r="AX69" s="68">
        <v>60</v>
      </c>
      <c r="AY69" s="68"/>
      <c r="AZ69"/>
      <c r="BA69"/>
      <c r="BB69"/>
    </row>
    <row r="70" spans="1:54" ht="12.75" hidden="1" customHeight="1">
      <c r="A70" s="40">
        <v>61</v>
      </c>
      <c r="B70" s="41">
        <f t="shared" si="16"/>
        <v>0</v>
      </c>
      <c r="C70" s="69"/>
      <c r="D70" s="43" t="s">
        <v>0</v>
      </c>
      <c r="E70" s="44" t="s">
        <v>0</v>
      </c>
      <c r="F70" s="44" t="s">
        <v>0</v>
      </c>
      <c r="G70" s="45"/>
      <c r="H70" s="46" t="s">
        <v>0</v>
      </c>
      <c r="I70" s="47">
        <f t="shared" si="17"/>
        <v>0</v>
      </c>
      <c r="J70" s="48"/>
      <c r="K70" s="49" t="str">
        <f t="shared" si="32"/>
        <v xml:space="preserve"> </v>
      </c>
      <c r="L70" s="50">
        <f t="shared" si="18"/>
        <v>0</v>
      </c>
      <c r="M70" s="51"/>
      <c r="N70" s="52" t="str">
        <f t="shared" si="25"/>
        <v xml:space="preserve"> </v>
      </c>
      <c r="O70" s="53">
        <f t="shared" si="19"/>
        <v>0</v>
      </c>
      <c r="P70" s="54"/>
      <c r="Q70" s="55" t="str">
        <f t="shared" si="26"/>
        <v xml:space="preserve"> </v>
      </c>
      <c r="R70" s="56">
        <f t="shared" si="20"/>
        <v>0</v>
      </c>
      <c r="S70" s="57"/>
      <c r="T70" s="58" t="str">
        <f t="shared" si="27"/>
        <v xml:space="preserve"> </v>
      </c>
      <c r="U70" s="59">
        <f t="shared" si="21"/>
        <v>0</v>
      </c>
      <c r="V70" s="60"/>
      <c r="W70" s="61" t="str">
        <f t="shared" si="28"/>
        <v xml:space="preserve"> </v>
      </c>
      <c r="X70" s="62">
        <f t="shared" si="22"/>
        <v>0</v>
      </c>
      <c r="Y70" s="63"/>
      <c r="Z70" s="64" t="str">
        <f t="shared" si="29"/>
        <v xml:space="preserve"> </v>
      </c>
      <c r="AA70" s="65">
        <f t="shared" si="23"/>
        <v>0</v>
      </c>
      <c r="AB70" s="41">
        <f t="shared" si="30"/>
        <v>0</v>
      </c>
      <c r="AC70" s="66">
        <f t="shared" si="24"/>
        <v>61</v>
      </c>
      <c r="AD70" s="41">
        <f t="shared" si="31"/>
        <v>0</v>
      </c>
      <c r="AF70" s="46">
        <v>61</v>
      </c>
      <c r="AG70" s="46"/>
      <c r="AH70"/>
      <c r="AI70" s="49">
        <v>61</v>
      </c>
      <c r="AJ70" s="49"/>
      <c r="AK70"/>
      <c r="AL70" s="67">
        <v>61</v>
      </c>
      <c r="AM70" s="67"/>
      <c r="AN70"/>
      <c r="AO70" s="55">
        <v>61</v>
      </c>
      <c r="AP70" s="55"/>
      <c r="AQ70"/>
      <c r="AR70" s="58">
        <v>61</v>
      </c>
      <c r="AS70" s="58"/>
      <c r="AT70"/>
      <c r="AU70" s="61">
        <v>61</v>
      </c>
      <c r="AV70" s="61"/>
      <c r="AW70"/>
      <c r="AX70" s="68">
        <v>61</v>
      </c>
      <c r="AY70" s="68"/>
      <c r="AZ70"/>
      <c r="BA70"/>
      <c r="BB70"/>
    </row>
    <row r="71" spans="1:54" ht="12.75" hidden="1" customHeight="1">
      <c r="A71" s="40">
        <v>62</v>
      </c>
      <c r="B71" s="41">
        <f t="shared" si="16"/>
        <v>0</v>
      </c>
      <c r="C71" s="69"/>
      <c r="D71" s="43" t="s">
        <v>0</v>
      </c>
      <c r="E71" s="44" t="s">
        <v>0</v>
      </c>
      <c r="F71" s="44" t="s">
        <v>0</v>
      </c>
      <c r="G71" s="45"/>
      <c r="H71" s="46" t="s">
        <v>0</v>
      </c>
      <c r="I71" s="47">
        <f t="shared" si="17"/>
        <v>0</v>
      </c>
      <c r="J71" s="48"/>
      <c r="K71" s="49" t="str">
        <f t="shared" si="32"/>
        <v xml:space="preserve"> </v>
      </c>
      <c r="L71" s="50">
        <f t="shared" si="18"/>
        <v>0</v>
      </c>
      <c r="M71" s="51"/>
      <c r="N71" s="52" t="str">
        <f t="shared" si="25"/>
        <v xml:space="preserve"> </v>
      </c>
      <c r="O71" s="53">
        <f t="shared" si="19"/>
        <v>0</v>
      </c>
      <c r="P71" s="54"/>
      <c r="Q71" s="55" t="str">
        <f t="shared" si="26"/>
        <v xml:space="preserve"> </v>
      </c>
      <c r="R71" s="56">
        <f t="shared" si="20"/>
        <v>0</v>
      </c>
      <c r="S71" s="57"/>
      <c r="T71" s="58" t="str">
        <f t="shared" si="27"/>
        <v xml:space="preserve"> </v>
      </c>
      <c r="U71" s="59">
        <f t="shared" si="21"/>
        <v>0</v>
      </c>
      <c r="V71" s="60"/>
      <c r="W71" s="61" t="str">
        <f t="shared" si="28"/>
        <v xml:space="preserve"> </v>
      </c>
      <c r="X71" s="62">
        <f t="shared" si="22"/>
        <v>0</v>
      </c>
      <c r="Y71" s="63"/>
      <c r="Z71" s="64" t="str">
        <f t="shared" si="29"/>
        <v xml:space="preserve"> </v>
      </c>
      <c r="AA71" s="65">
        <f t="shared" si="23"/>
        <v>0</v>
      </c>
      <c r="AB71" s="41">
        <f t="shared" si="30"/>
        <v>0</v>
      </c>
      <c r="AC71" s="66">
        <f t="shared" si="24"/>
        <v>62</v>
      </c>
      <c r="AD71" s="41">
        <f t="shared" si="31"/>
        <v>0</v>
      </c>
      <c r="AF71" s="46">
        <v>62</v>
      </c>
      <c r="AG71" s="46"/>
      <c r="AH71"/>
      <c r="AI71" s="49">
        <v>62</v>
      </c>
      <c r="AJ71" s="49"/>
      <c r="AK71"/>
      <c r="AL71" s="67">
        <v>62</v>
      </c>
      <c r="AM71" s="67"/>
      <c r="AN71"/>
      <c r="AO71" s="55">
        <v>62</v>
      </c>
      <c r="AP71" s="55"/>
      <c r="AQ71"/>
      <c r="AR71" s="58">
        <v>62</v>
      </c>
      <c r="AS71" s="58"/>
      <c r="AT71"/>
      <c r="AU71" s="61">
        <v>62</v>
      </c>
      <c r="AV71" s="61"/>
      <c r="AW71"/>
      <c r="AX71" s="68">
        <v>62</v>
      </c>
      <c r="AY71" s="68"/>
      <c r="AZ71"/>
      <c r="BA71"/>
      <c r="BB71"/>
    </row>
    <row r="72" spans="1:54" ht="12.75" hidden="1" customHeight="1">
      <c r="A72" s="40">
        <v>63</v>
      </c>
      <c r="B72" s="41">
        <f t="shared" si="16"/>
        <v>0</v>
      </c>
      <c r="C72" s="69"/>
      <c r="D72" s="43" t="s">
        <v>0</v>
      </c>
      <c r="E72" s="44" t="s">
        <v>0</v>
      </c>
      <c r="F72" s="44" t="s">
        <v>0</v>
      </c>
      <c r="G72" s="45"/>
      <c r="H72" s="46" t="s">
        <v>0</v>
      </c>
      <c r="I72" s="47">
        <f t="shared" si="17"/>
        <v>0</v>
      </c>
      <c r="J72" s="48"/>
      <c r="K72" s="49" t="str">
        <f t="shared" si="32"/>
        <v xml:space="preserve"> </v>
      </c>
      <c r="L72" s="50">
        <f t="shared" si="18"/>
        <v>0</v>
      </c>
      <c r="M72" s="51"/>
      <c r="N72" s="52" t="str">
        <f t="shared" si="25"/>
        <v xml:space="preserve"> </v>
      </c>
      <c r="O72" s="53">
        <f t="shared" si="19"/>
        <v>0</v>
      </c>
      <c r="P72" s="54"/>
      <c r="Q72" s="55" t="str">
        <f t="shared" si="26"/>
        <v xml:space="preserve"> </v>
      </c>
      <c r="R72" s="56">
        <f t="shared" si="20"/>
        <v>0</v>
      </c>
      <c r="S72" s="57"/>
      <c r="T72" s="58" t="str">
        <f t="shared" si="27"/>
        <v xml:space="preserve"> </v>
      </c>
      <c r="U72" s="59">
        <f t="shared" si="21"/>
        <v>0</v>
      </c>
      <c r="V72" s="60"/>
      <c r="W72" s="61" t="str">
        <f t="shared" si="28"/>
        <v xml:space="preserve"> </v>
      </c>
      <c r="X72" s="62">
        <f t="shared" si="22"/>
        <v>0</v>
      </c>
      <c r="Y72" s="63"/>
      <c r="Z72" s="64" t="str">
        <f t="shared" si="29"/>
        <v xml:space="preserve"> </v>
      </c>
      <c r="AA72" s="65">
        <f t="shared" si="23"/>
        <v>0</v>
      </c>
      <c r="AB72" s="41">
        <f t="shared" si="30"/>
        <v>0</v>
      </c>
      <c r="AC72" s="66">
        <f t="shared" si="24"/>
        <v>63</v>
      </c>
      <c r="AD72" s="41">
        <f t="shared" si="31"/>
        <v>0</v>
      </c>
      <c r="AF72" s="46">
        <v>63</v>
      </c>
      <c r="AG72" s="46"/>
      <c r="AH72"/>
      <c r="AI72" s="49">
        <v>63</v>
      </c>
      <c r="AJ72" s="49"/>
      <c r="AK72"/>
      <c r="AL72" s="67">
        <v>63</v>
      </c>
      <c r="AM72" s="67"/>
      <c r="AN72"/>
      <c r="AO72" s="55">
        <v>63</v>
      </c>
      <c r="AP72" s="55"/>
      <c r="AQ72"/>
      <c r="AR72" s="58">
        <v>63</v>
      </c>
      <c r="AS72" s="58"/>
      <c r="AT72"/>
      <c r="AU72" s="61">
        <v>63</v>
      </c>
      <c r="AV72" s="61"/>
      <c r="AW72"/>
      <c r="AX72" s="68">
        <v>63</v>
      </c>
      <c r="AY72" s="68"/>
      <c r="AZ72"/>
      <c r="BA72"/>
      <c r="BB72"/>
    </row>
    <row r="73" spans="1:54" ht="12.75" hidden="1" customHeight="1">
      <c r="A73" s="40">
        <v>64</v>
      </c>
      <c r="B73" s="41">
        <f t="shared" si="16"/>
        <v>0</v>
      </c>
      <c r="C73" s="69"/>
      <c r="D73" s="43" t="s">
        <v>0</v>
      </c>
      <c r="E73" s="44" t="s">
        <v>0</v>
      </c>
      <c r="F73" s="44" t="s">
        <v>0</v>
      </c>
      <c r="G73" s="45"/>
      <c r="H73" s="46" t="s">
        <v>0</v>
      </c>
      <c r="I73" s="47">
        <f t="shared" si="17"/>
        <v>0</v>
      </c>
      <c r="J73" s="48"/>
      <c r="K73" s="49" t="str">
        <f t="shared" si="32"/>
        <v xml:space="preserve"> </v>
      </c>
      <c r="L73" s="50">
        <f t="shared" si="18"/>
        <v>0</v>
      </c>
      <c r="M73" s="51"/>
      <c r="N73" s="52" t="str">
        <f t="shared" si="25"/>
        <v xml:space="preserve"> </v>
      </c>
      <c r="O73" s="53">
        <f t="shared" si="19"/>
        <v>0</v>
      </c>
      <c r="P73" s="54"/>
      <c r="Q73" s="55" t="str">
        <f t="shared" si="26"/>
        <v xml:space="preserve"> </v>
      </c>
      <c r="R73" s="56">
        <f t="shared" si="20"/>
        <v>0</v>
      </c>
      <c r="S73" s="57"/>
      <c r="T73" s="58" t="str">
        <f t="shared" si="27"/>
        <v xml:space="preserve"> </v>
      </c>
      <c r="U73" s="59">
        <f t="shared" si="21"/>
        <v>0</v>
      </c>
      <c r="V73" s="60"/>
      <c r="W73" s="61" t="str">
        <f t="shared" si="28"/>
        <v xml:space="preserve"> </v>
      </c>
      <c r="X73" s="62">
        <f t="shared" si="22"/>
        <v>0</v>
      </c>
      <c r="Y73" s="63"/>
      <c r="Z73" s="64" t="str">
        <f t="shared" si="29"/>
        <v xml:space="preserve"> </v>
      </c>
      <c r="AA73" s="65">
        <f t="shared" si="23"/>
        <v>0</v>
      </c>
      <c r="AB73" s="41">
        <f t="shared" si="30"/>
        <v>0</v>
      </c>
      <c r="AC73" s="66">
        <f t="shared" si="24"/>
        <v>64</v>
      </c>
      <c r="AD73" s="41">
        <f t="shared" si="31"/>
        <v>0</v>
      </c>
      <c r="AF73" s="46">
        <v>64</v>
      </c>
      <c r="AG73" s="46"/>
      <c r="AH73"/>
      <c r="AI73" s="49">
        <v>64</v>
      </c>
      <c r="AJ73" s="49"/>
      <c r="AK73"/>
      <c r="AL73" s="67">
        <v>64</v>
      </c>
      <c r="AM73" s="67"/>
      <c r="AN73"/>
      <c r="AO73" s="55">
        <v>64</v>
      </c>
      <c r="AP73" s="55"/>
      <c r="AQ73"/>
      <c r="AR73" s="58">
        <v>64</v>
      </c>
      <c r="AS73" s="58"/>
      <c r="AT73"/>
      <c r="AU73" s="61">
        <v>64</v>
      </c>
      <c r="AV73" s="61"/>
      <c r="AW73"/>
      <c r="AX73" s="68">
        <v>64</v>
      </c>
      <c r="AY73" s="68"/>
      <c r="AZ73"/>
      <c r="BA73"/>
      <c r="BB73"/>
    </row>
    <row r="74" spans="1:54" ht="12.75" hidden="1" customHeight="1">
      <c r="A74" s="40">
        <v>65</v>
      </c>
      <c r="B74" s="41">
        <f t="shared" ref="B74:B89" si="33">AB74</f>
        <v>0</v>
      </c>
      <c r="C74" s="69"/>
      <c r="D74" s="43" t="s">
        <v>0</v>
      </c>
      <c r="E74" s="44" t="s">
        <v>0</v>
      </c>
      <c r="F74" s="44" t="s">
        <v>0</v>
      </c>
      <c r="G74" s="45"/>
      <c r="H74" s="46" t="s">
        <v>0</v>
      </c>
      <c r="I74" s="47">
        <f t="shared" si="17"/>
        <v>0</v>
      </c>
      <c r="J74" s="48"/>
      <c r="K74" s="49" t="str">
        <f t="shared" si="32"/>
        <v xml:space="preserve"> </v>
      </c>
      <c r="L74" s="50">
        <f t="shared" si="18"/>
        <v>0</v>
      </c>
      <c r="M74" s="51"/>
      <c r="N74" s="52" t="str">
        <f t="shared" si="25"/>
        <v xml:space="preserve"> </v>
      </c>
      <c r="O74" s="53">
        <f t="shared" si="19"/>
        <v>0</v>
      </c>
      <c r="P74" s="54"/>
      <c r="Q74" s="55" t="str">
        <f t="shared" si="26"/>
        <v xml:space="preserve"> </v>
      </c>
      <c r="R74" s="56">
        <f t="shared" si="20"/>
        <v>0</v>
      </c>
      <c r="S74" s="57"/>
      <c r="T74" s="58" t="str">
        <f t="shared" si="27"/>
        <v xml:space="preserve"> </v>
      </c>
      <c r="U74" s="59">
        <f t="shared" si="21"/>
        <v>0</v>
      </c>
      <c r="V74" s="60"/>
      <c r="W74" s="61" t="str">
        <f t="shared" si="28"/>
        <v xml:space="preserve"> </v>
      </c>
      <c r="X74" s="62">
        <f t="shared" si="22"/>
        <v>0</v>
      </c>
      <c r="Y74" s="63"/>
      <c r="Z74" s="64" t="str">
        <f t="shared" si="29"/>
        <v xml:space="preserve"> </v>
      </c>
      <c r="AA74" s="65">
        <f t="shared" si="23"/>
        <v>0</v>
      </c>
      <c r="AB74" s="41">
        <f t="shared" si="30"/>
        <v>0</v>
      </c>
      <c r="AC74" s="66">
        <f t="shared" ref="AC74:AC89" si="34">A74</f>
        <v>65</v>
      </c>
      <c r="AD74" s="41">
        <f t="shared" si="31"/>
        <v>0</v>
      </c>
      <c r="AF74" s="46">
        <v>65</v>
      </c>
      <c r="AG74" s="46"/>
      <c r="AH74"/>
      <c r="AI74" s="49">
        <v>65</v>
      </c>
      <c r="AJ74" s="49"/>
      <c r="AK74"/>
      <c r="AL74" s="67">
        <v>65</v>
      </c>
      <c r="AM74" s="67"/>
      <c r="AN74"/>
      <c r="AO74" s="55">
        <v>65</v>
      </c>
      <c r="AP74" s="55"/>
      <c r="AQ74"/>
      <c r="AR74" s="58">
        <v>65</v>
      </c>
      <c r="AS74" s="58"/>
      <c r="AT74"/>
      <c r="AU74" s="61">
        <v>65</v>
      </c>
      <c r="AV74" s="61"/>
      <c r="AW74"/>
      <c r="AX74" s="68">
        <v>65</v>
      </c>
      <c r="AY74" s="68"/>
      <c r="AZ74"/>
      <c r="BA74"/>
      <c r="BB74"/>
    </row>
    <row r="75" spans="1:54" ht="12.75" hidden="1" customHeight="1">
      <c r="A75" s="40">
        <v>66</v>
      </c>
      <c r="B75" s="41">
        <f t="shared" si="33"/>
        <v>0</v>
      </c>
      <c r="C75" s="69"/>
      <c r="D75" s="43" t="s">
        <v>0</v>
      </c>
      <c r="E75" s="44" t="s">
        <v>0</v>
      </c>
      <c r="F75" s="44" t="s">
        <v>0</v>
      </c>
      <c r="G75" s="45"/>
      <c r="H75" s="46" t="s">
        <v>0</v>
      </c>
      <c r="I75" s="47">
        <f t="shared" ref="I75:I89" si="35">IF(H75=" ",0,IF(H75=1,30,IF(H75=2,28,IF(H75=3,26,IF(H75=4,24,IF(H75=5,22,IF(AND(H75&gt;5,H75&lt;25),26-H75,2)))))))</f>
        <v>0</v>
      </c>
      <c r="J75" s="48"/>
      <c r="K75" s="49" t="str">
        <f t="shared" si="32"/>
        <v xml:space="preserve"> </v>
      </c>
      <c r="L75" s="50">
        <f t="shared" ref="L75:L89" si="36">IF(K75=" ",0,IF(K75=1,30,IF(K75=2,28,IF(K75=3,26,IF(K75=4,24,IF(K75=5,22,IF(AND(K75&gt;5,K75&lt;25),26-K75,2)))))))</f>
        <v>0</v>
      </c>
      <c r="M75" s="51"/>
      <c r="N75" s="52" t="str">
        <f t="shared" ref="N75:N90" si="37">IF(SUMIF(AM$11:AM$99,$C75,AL$11:AL$99)=0," ",SUMIF(AM$11:AM$99,$C75,AL$11:AL$99))</f>
        <v xml:space="preserve"> </v>
      </c>
      <c r="O75" s="53">
        <f t="shared" ref="O75:O89" si="38">IF(N75=" ",0,IF(N75=1,30,IF(N75=2,28,IF(N75=3,26,IF(N75=4,24,IF(N75=5,22,IF(AND(N75&gt;5,N75&lt;25),26-N75,2)))))))</f>
        <v>0</v>
      </c>
      <c r="P75" s="54"/>
      <c r="Q75" s="55" t="str">
        <f t="shared" ref="Q75:Q90" si="39">IF(SUMIF(AP$11:AP$99,$C75,AO$11:AO$99)=0," ",SUMIF(AP$11:AP$99,$C75,AO$11:AO$99))</f>
        <v xml:space="preserve"> </v>
      </c>
      <c r="R75" s="56">
        <f t="shared" ref="R75:R89" si="40">IF(Q75=" ",0,IF(Q75=1,30,IF(Q75=2,28,IF(Q75=3,26,IF(Q75=4,24,IF(Q75=5,22,IF(AND(Q75&gt;5,Q75&lt;25),26-Q75,2)))))))</f>
        <v>0</v>
      </c>
      <c r="S75" s="57"/>
      <c r="T75" s="58" t="str">
        <f t="shared" ref="T75:T90" si="41">IF(SUMIF(AS$11:AS$99,$C75,AR$11:AR$99)=0," ",SUMIF(AS$11:AS$99,$C75,AR$11:AR$99))</f>
        <v xml:space="preserve"> </v>
      </c>
      <c r="U75" s="59">
        <f t="shared" ref="U75:U89" si="42">IF(T75=" ",0,IF(T75=1,30,IF(T75=2,28,IF(T75=3,26,IF(T75=4,24,IF(T75=5,22,IF(AND(T75&gt;5,T75&lt;25),26-T75,2)))))))</f>
        <v>0</v>
      </c>
      <c r="V75" s="60"/>
      <c r="W75" s="61" t="str">
        <f t="shared" ref="W75:W90" si="43">IF(SUMIF(AV$11:AV$99,$C75,AU$11:AU$99)=0," ",SUMIF(AV$11:AV$99,$C75,AU$11:AU$99))</f>
        <v xml:space="preserve"> </v>
      </c>
      <c r="X75" s="62">
        <f t="shared" ref="X75:X89" si="44">IF(W75=" ",0,IF(W75=1,30,IF(W75=2,28,IF(W75=3,26,IF(W75=4,24,IF(W75=5,22,IF(AND(W75&gt;5,W75&lt;25),26-W75,2)))))))</f>
        <v>0</v>
      </c>
      <c r="Y75" s="63"/>
      <c r="Z75" s="64" t="str">
        <f t="shared" ref="Z75:Z90" si="45">IF(SUMIF(AY$11:AY$99,$C75,AX$11:AX$99)=0," ",SUMIF(AY$11:AY$99,$C75,AX$11:AX$99))</f>
        <v xml:space="preserve"> </v>
      </c>
      <c r="AA75" s="65">
        <f t="shared" ref="AA75:AA89" si="46">IF(Z75=" ",0,IF(Z75=1,30,IF(Z75=2,28,IF(Z75=3,26,IF(Z75=4,24,IF(Z75=5,22,IF(AND(Z75&gt;5,Z75&lt;25),26-Z75,2)))))))</f>
        <v>0</v>
      </c>
      <c r="AB75" s="41">
        <f t="shared" ref="AB75:AB106" si="47">I75+L75+O75+R75+U75+X75+AA75</f>
        <v>0</v>
      </c>
      <c r="AC75" s="66">
        <f t="shared" si="34"/>
        <v>66</v>
      </c>
      <c r="AD75" s="41">
        <f t="shared" ref="AD75:AD89" si="48">AB75-MIN(I75,L75,O75,R75,U75,X75,AA75)</f>
        <v>0</v>
      </c>
      <c r="AF75" s="46">
        <v>66</v>
      </c>
      <c r="AG75" s="46"/>
      <c r="AH75"/>
      <c r="AI75" s="49">
        <v>66</v>
      </c>
      <c r="AJ75" s="49"/>
      <c r="AK75"/>
      <c r="AL75" s="67">
        <v>66</v>
      </c>
      <c r="AM75" s="67"/>
      <c r="AN75"/>
      <c r="AO75" s="55">
        <v>66</v>
      </c>
      <c r="AP75" s="55"/>
      <c r="AQ75"/>
      <c r="AR75" s="58">
        <v>66</v>
      </c>
      <c r="AS75" s="58"/>
      <c r="AT75"/>
      <c r="AU75" s="61">
        <v>66</v>
      </c>
      <c r="AV75" s="61"/>
      <c r="AW75"/>
      <c r="AX75" s="68">
        <v>66</v>
      </c>
      <c r="AY75" s="68"/>
      <c r="AZ75"/>
      <c r="BA75"/>
      <c r="BB75"/>
    </row>
    <row r="76" spans="1:54" ht="12.75" hidden="1" customHeight="1">
      <c r="A76" s="40">
        <v>67</v>
      </c>
      <c r="B76" s="41">
        <f t="shared" si="33"/>
        <v>0</v>
      </c>
      <c r="C76" s="69"/>
      <c r="D76" s="43" t="s">
        <v>0</v>
      </c>
      <c r="E76" s="44" t="s">
        <v>0</v>
      </c>
      <c r="F76" s="44" t="s">
        <v>0</v>
      </c>
      <c r="G76" s="45"/>
      <c r="H76" s="46" t="s">
        <v>0</v>
      </c>
      <c r="I76" s="47">
        <f t="shared" si="35"/>
        <v>0</v>
      </c>
      <c r="J76" s="48"/>
      <c r="K76" s="49" t="str">
        <f t="shared" si="32"/>
        <v xml:space="preserve"> </v>
      </c>
      <c r="L76" s="50">
        <f t="shared" si="36"/>
        <v>0</v>
      </c>
      <c r="M76" s="51"/>
      <c r="N76" s="52" t="str">
        <f t="shared" si="37"/>
        <v xml:space="preserve"> </v>
      </c>
      <c r="O76" s="53">
        <f t="shared" si="38"/>
        <v>0</v>
      </c>
      <c r="P76" s="54"/>
      <c r="Q76" s="55" t="str">
        <f t="shared" si="39"/>
        <v xml:space="preserve"> </v>
      </c>
      <c r="R76" s="56">
        <f t="shared" si="40"/>
        <v>0</v>
      </c>
      <c r="S76" s="57"/>
      <c r="T76" s="58" t="str">
        <f t="shared" si="41"/>
        <v xml:space="preserve"> </v>
      </c>
      <c r="U76" s="59">
        <f t="shared" si="42"/>
        <v>0</v>
      </c>
      <c r="V76" s="60"/>
      <c r="W76" s="61" t="str">
        <f t="shared" si="43"/>
        <v xml:space="preserve"> </v>
      </c>
      <c r="X76" s="62">
        <f t="shared" si="44"/>
        <v>0</v>
      </c>
      <c r="Y76" s="63"/>
      <c r="Z76" s="64" t="str">
        <f t="shared" si="45"/>
        <v xml:space="preserve"> </v>
      </c>
      <c r="AA76" s="65">
        <f t="shared" si="46"/>
        <v>0</v>
      </c>
      <c r="AB76" s="41">
        <f t="shared" si="47"/>
        <v>0</v>
      </c>
      <c r="AC76" s="66">
        <f t="shared" si="34"/>
        <v>67</v>
      </c>
      <c r="AD76" s="41">
        <f t="shared" si="48"/>
        <v>0</v>
      </c>
      <c r="AF76" s="46">
        <v>67</v>
      </c>
      <c r="AG76" s="46"/>
      <c r="AH76"/>
      <c r="AI76" s="49">
        <v>67</v>
      </c>
      <c r="AJ76" s="49"/>
      <c r="AK76"/>
      <c r="AL76" s="67">
        <v>67</v>
      </c>
      <c r="AM76" s="67"/>
      <c r="AN76"/>
      <c r="AO76" s="55">
        <v>67</v>
      </c>
      <c r="AP76" s="55"/>
      <c r="AQ76"/>
      <c r="AR76" s="58">
        <v>67</v>
      </c>
      <c r="AS76" s="58"/>
      <c r="AT76"/>
      <c r="AU76" s="61">
        <v>67</v>
      </c>
      <c r="AV76" s="61"/>
      <c r="AW76"/>
      <c r="AX76" s="68">
        <v>67</v>
      </c>
      <c r="AY76" s="68"/>
      <c r="AZ76"/>
      <c r="BA76"/>
      <c r="BB76"/>
    </row>
    <row r="77" spans="1:54" ht="12.75" hidden="1" customHeight="1">
      <c r="A77" s="40">
        <v>68</v>
      </c>
      <c r="B77" s="41">
        <f t="shared" si="33"/>
        <v>0</v>
      </c>
      <c r="C77" s="69"/>
      <c r="D77" s="43" t="s">
        <v>0</v>
      </c>
      <c r="E77" s="44" t="s">
        <v>0</v>
      </c>
      <c r="F77" s="44" t="s">
        <v>0</v>
      </c>
      <c r="G77" s="45"/>
      <c r="H77" s="46" t="s">
        <v>0</v>
      </c>
      <c r="I77" s="47">
        <f t="shared" si="35"/>
        <v>0</v>
      </c>
      <c r="J77" s="48"/>
      <c r="K77" s="49" t="str">
        <f t="shared" si="32"/>
        <v xml:space="preserve"> </v>
      </c>
      <c r="L77" s="50">
        <f t="shared" si="36"/>
        <v>0</v>
      </c>
      <c r="M77" s="51"/>
      <c r="N77" s="52" t="str">
        <f t="shared" si="37"/>
        <v xml:space="preserve"> </v>
      </c>
      <c r="O77" s="53">
        <f t="shared" si="38"/>
        <v>0</v>
      </c>
      <c r="P77" s="54"/>
      <c r="Q77" s="55" t="str">
        <f t="shared" si="39"/>
        <v xml:space="preserve"> </v>
      </c>
      <c r="R77" s="56">
        <f t="shared" si="40"/>
        <v>0</v>
      </c>
      <c r="S77" s="57"/>
      <c r="T77" s="58" t="str">
        <f t="shared" si="41"/>
        <v xml:space="preserve"> </v>
      </c>
      <c r="U77" s="59">
        <f t="shared" si="42"/>
        <v>0</v>
      </c>
      <c r="V77" s="60"/>
      <c r="W77" s="61" t="str">
        <f t="shared" si="43"/>
        <v xml:space="preserve"> </v>
      </c>
      <c r="X77" s="62">
        <f t="shared" si="44"/>
        <v>0</v>
      </c>
      <c r="Y77" s="63"/>
      <c r="Z77" s="64" t="str">
        <f t="shared" si="45"/>
        <v xml:space="preserve"> </v>
      </c>
      <c r="AA77" s="65">
        <f t="shared" si="46"/>
        <v>0</v>
      </c>
      <c r="AB77" s="41">
        <f t="shared" si="47"/>
        <v>0</v>
      </c>
      <c r="AC77" s="66">
        <f t="shared" si="34"/>
        <v>68</v>
      </c>
      <c r="AD77" s="41">
        <f t="shared" si="48"/>
        <v>0</v>
      </c>
      <c r="AF77" s="46">
        <v>68</v>
      </c>
      <c r="AG77" s="46"/>
      <c r="AH77"/>
      <c r="AI77" s="49">
        <v>68</v>
      </c>
      <c r="AJ77" s="49"/>
      <c r="AK77"/>
      <c r="AL77" s="67">
        <v>68</v>
      </c>
      <c r="AM77" s="67"/>
      <c r="AN77"/>
      <c r="AO77" s="55">
        <v>68</v>
      </c>
      <c r="AP77" s="55"/>
      <c r="AQ77"/>
      <c r="AR77" s="58">
        <v>68</v>
      </c>
      <c r="AS77" s="58"/>
      <c r="AT77"/>
      <c r="AU77" s="61">
        <v>68</v>
      </c>
      <c r="AV77" s="61"/>
      <c r="AW77"/>
      <c r="AX77" s="68">
        <v>68</v>
      </c>
      <c r="AY77" s="68"/>
      <c r="AZ77"/>
      <c r="BA77"/>
      <c r="BB77"/>
    </row>
    <row r="78" spans="1:54" ht="12.75" hidden="1" customHeight="1">
      <c r="A78" s="40">
        <v>69</v>
      </c>
      <c r="B78" s="41">
        <f t="shared" si="33"/>
        <v>0</v>
      </c>
      <c r="C78" s="69"/>
      <c r="D78" s="43" t="s">
        <v>0</v>
      </c>
      <c r="E78" s="44" t="s">
        <v>0</v>
      </c>
      <c r="F78" s="44" t="s">
        <v>0</v>
      </c>
      <c r="G78" s="45"/>
      <c r="H78" s="46" t="s">
        <v>0</v>
      </c>
      <c r="I78" s="47">
        <f t="shared" si="35"/>
        <v>0</v>
      </c>
      <c r="J78" s="48"/>
      <c r="K78" s="49" t="str">
        <f t="shared" si="32"/>
        <v xml:space="preserve"> </v>
      </c>
      <c r="L78" s="50">
        <f t="shared" si="36"/>
        <v>0</v>
      </c>
      <c r="M78" s="51"/>
      <c r="N78" s="52" t="str">
        <f t="shared" si="37"/>
        <v xml:space="preserve"> </v>
      </c>
      <c r="O78" s="53">
        <f t="shared" si="38"/>
        <v>0</v>
      </c>
      <c r="P78" s="54"/>
      <c r="Q78" s="55" t="str">
        <f t="shared" si="39"/>
        <v xml:space="preserve"> </v>
      </c>
      <c r="R78" s="56">
        <f t="shared" si="40"/>
        <v>0</v>
      </c>
      <c r="S78" s="57"/>
      <c r="T78" s="58" t="str">
        <f t="shared" si="41"/>
        <v xml:space="preserve"> </v>
      </c>
      <c r="U78" s="59">
        <f t="shared" si="42"/>
        <v>0</v>
      </c>
      <c r="V78" s="60"/>
      <c r="W78" s="61" t="str">
        <f t="shared" si="43"/>
        <v xml:space="preserve"> </v>
      </c>
      <c r="X78" s="62">
        <f t="shared" si="44"/>
        <v>0</v>
      </c>
      <c r="Y78" s="63"/>
      <c r="Z78" s="64" t="str">
        <f t="shared" si="45"/>
        <v xml:space="preserve"> </v>
      </c>
      <c r="AA78" s="65">
        <f t="shared" si="46"/>
        <v>0</v>
      </c>
      <c r="AB78" s="41">
        <f t="shared" si="47"/>
        <v>0</v>
      </c>
      <c r="AC78" s="66">
        <f t="shared" si="34"/>
        <v>69</v>
      </c>
      <c r="AD78" s="41">
        <f t="shared" si="48"/>
        <v>0</v>
      </c>
      <c r="AF78" s="46">
        <v>69</v>
      </c>
      <c r="AG78" s="46"/>
      <c r="AH78"/>
      <c r="AI78" s="49">
        <v>69</v>
      </c>
      <c r="AJ78" s="49"/>
      <c r="AK78"/>
      <c r="AL78" s="67">
        <v>69</v>
      </c>
      <c r="AM78" s="67"/>
      <c r="AN78"/>
      <c r="AO78" s="55">
        <v>69</v>
      </c>
      <c r="AP78" s="55"/>
      <c r="AQ78"/>
      <c r="AR78" s="58">
        <v>69</v>
      </c>
      <c r="AS78" s="58"/>
      <c r="AT78"/>
      <c r="AU78" s="61">
        <v>69</v>
      </c>
      <c r="AV78" s="61"/>
      <c r="AW78"/>
      <c r="AX78" s="68">
        <v>69</v>
      </c>
      <c r="AY78" s="68"/>
      <c r="AZ78"/>
      <c r="BA78"/>
      <c r="BB78"/>
    </row>
    <row r="79" spans="1:54" ht="12.75" hidden="1" customHeight="1">
      <c r="A79" s="40">
        <v>70</v>
      </c>
      <c r="B79" s="41">
        <f t="shared" si="33"/>
        <v>0</v>
      </c>
      <c r="C79" s="69"/>
      <c r="D79" s="43" t="s">
        <v>0</v>
      </c>
      <c r="E79" s="44" t="s">
        <v>0</v>
      </c>
      <c r="F79" s="44" t="s">
        <v>0</v>
      </c>
      <c r="G79" s="45"/>
      <c r="H79" s="46" t="s">
        <v>0</v>
      </c>
      <c r="I79" s="47">
        <f t="shared" si="35"/>
        <v>0</v>
      </c>
      <c r="J79" s="48"/>
      <c r="K79" s="49" t="str">
        <f t="shared" si="32"/>
        <v xml:space="preserve"> </v>
      </c>
      <c r="L79" s="50">
        <f t="shared" si="36"/>
        <v>0</v>
      </c>
      <c r="M79" s="51"/>
      <c r="N79" s="52" t="str">
        <f t="shared" si="37"/>
        <v xml:space="preserve"> </v>
      </c>
      <c r="O79" s="53">
        <f t="shared" si="38"/>
        <v>0</v>
      </c>
      <c r="P79" s="54"/>
      <c r="Q79" s="55" t="str">
        <f t="shared" si="39"/>
        <v xml:space="preserve"> </v>
      </c>
      <c r="R79" s="56">
        <f t="shared" si="40"/>
        <v>0</v>
      </c>
      <c r="S79" s="57"/>
      <c r="T79" s="58" t="str">
        <f t="shared" si="41"/>
        <v xml:space="preserve"> </v>
      </c>
      <c r="U79" s="59">
        <f t="shared" si="42"/>
        <v>0</v>
      </c>
      <c r="V79" s="60"/>
      <c r="W79" s="61" t="str">
        <f t="shared" si="43"/>
        <v xml:space="preserve"> </v>
      </c>
      <c r="X79" s="62">
        <f t="shared" si="44"/>
        <v>0</v>
      </c>
      <c r="Y79" s="63"/>
      <c r="Z79" s="64" t="str">
        <f t="shared" si="45"/>
        <v xml:space="preserve"> </v>
      </c>
      <c r="AA79" s="65">
        <f t="shared" si="46"/>
        <v>0</v>
      </c>
      <c r="AB79" s="41">
        <f t="shared" si="47"/>
        <v>0</v>
      </c>
      <c r="AC79" s="66">
        <f t="shared" si="34"/>
        <v>70</v>
      </c>
      <c r="AD79" s="41">
        <f t="shared" si="48"/>
        <v>0</v>
      </c>
      <c r="AF79" s="46">
        <v>70</v>
      </c>
      <c r="AG79" s="46"/>
      <c r="AH79"/>
      <c r="AI79" s="49">
        <v>70</v>
      </c>
      <c r="AJ79" s="49"/>
      <c r="AK79"/>
      <c r="AL79" s="67">
        <v>70</v>
      </c>
      <c r="AM79" s="67"/>
      <c r="AN79"/>
      <c r="AO79" s="55">
        <v>70</v>
      </c>
      <c r="AP79" s="55"/>
      <c r="AQ79"/>
      <c r="AR79" s="58">
        <v>70</v>
      </c>
      <c r="AS79" s="58"/>
      <c r="AT79"/>
      <c r="AU79" s="61">
        <v>70</v>
      </c>
      <c r="AV79" s="61"/>
      <c r="AW79"/>
      <c r="AX79" s="68">
        <v>70</v>
      </c>
      <c r="AY79" s="68"/>
      <c r="AZ79"/>
      <c r="BA79"/>
      <c r="BB79"/>
    </row>
    <row r="80" spans="1:54" ht="12.75" hidden="1" customHeight="1">
      <c r="A80" s="40">
        <v>71</v>
      </c>
      <c r="B80" s="41">
        <f t="shared" si="33"/>
        <v>0</v>
      </c>
      <c r="C80" s="69"/>
      <c r="D80" s="43" t="s">
        <v>0</v>
      </c>
      <c r="E80" s="44" t="s">
        <v>0</v>
      </c>
      <c r="F80" s="44" t="s">
        <v>0</v>
      </c>
      <c r="G80" s="45"/>
      <c r="H80" s="46" t="s">
        <v>0</v>
      </c>
      <c r="I80" s="47">
        <f t="shared" si="35"/>
        <v>0</v>
      </c>
      <c r="J80" s="48"/>
      <c r="K80" s="49" t="str">
        <f t="shared" si="32"/>
        <v xml:space="preserve"> </v>
      </c>
      <c r="L80" s="50">
        <f t="shared" si="36"/>
        <v>0</v>
      </c>
      <c r="M80" s="51"/>
      <c r="N80" s="52" t="str">
        <f t="shared" si="37"/>
        <v xml:space="preserve"> </v>
      </c>
      <c r="O80" s="53">
        <f t="shared" si="38"/>
        <v>0</v>
      </c>
      <c r="P80" s="54"/>
      <c r="Q80" s="55" t="str">
        <f t="shared" si="39"/>
        <v xml:space="preserve"> </v>
      </c>
      <c r="R80" s="56">
        <f t="shared" si="40"/>
        <v>0</v>
      </c>
      <c r="S80" s="57"/>
      <c r="T80" s="58" t="str">
        <f t="shared" si="41"/>
        <v xml:space="preserve"> </v>
      </c>
      <c r="U80" s="59">
        <f t="shared" si="42"/>
        <v>0</v>
      </c>
      <c r="V80" s="60"/>
      <c r="W80" s="61" t="str">
        <f t="shared" si="43"/>
        <v xml:space="preserve"> </v>
      </c>
      <c r="X80" s="62">
        <f t="shared" si="44"/>
        <v>0</v>
      </c>
      <c r="Y80" s="63"/>
      <c r="Z80" s="64" t="str">
        <f t="shared" si="45"/>
        <v xml:space="preserve"> </v>
      </c>
      <c r="AA80" s="65">
        <f t="shared" si="46"/>
        <v>0</v>
      </c>
      <c r="AB80" s="41">
        <f t="shared" si="47"/>
        <v>0</v>
      </c>
      <c r="AC80" s="66">
        <f t="shared" si="34"/>
        <v>71</v>
      </c>
      <c r="AD80" s="41">
        <f t="shared" si="48"/>
        <v>0</v>
      </c>
      <c r="AF80" s="46">
        <v>71</v>
      </c>
      <c r="AG80" s="46"/>
      <c r="AH80"/>
      <c r="AI80" s="49">
        <v>71</v>
      </c>
      <c r="AJ80" s="49"/>
      <c r="AK80"/>
      <c r="AL80" s="67">
        <v>71</v>
      </c>
      <c r="AM80" s="67"/>
      <c r="AN80"/>
      <c r="AO80" s="55">
        <v>71</v>
      </c>
      <c r="AP80" s="55"/>
      <c r="AQ80"/>
      <c r="AR80" s="58">
        <v>71</v>
      </c>
      <c r="AS80" s="58"/>
      <c r="AT80"/>
      <c r="AU80" s="61">
        <v>71</v>
      </c>
      <c r="AV80" s="61"/>
      <c r="AW80"/>
      <c r="AX80" s="68">
        <v>71</v>
      </c>
      <c r="AY80" s="68"/>
      <c r="AZ80"/>
      <c r="BA80"/>
      <c r="BB80"/>
    </row>
    <row r="81" spans="1:54" ht="12.75" hidden="1" customHeight="1">
      <c r="A81" s="40">
        <v>72</v>
      </c>
      <c r="B81" s="41">
        <f t="shared" si="33"/>
        <v>0</v>
      </c>
      <c r="C81" s="69"/>
      <c r="D81" s="43" t="s">
        <v>0</v>
      </c>
      <c r="E81" s="44" t="s">
        <v>0</v>
      </c>
      <c r="F81" s="44" t="s">
        <v>0</v>
      </c>
      <c r="G81" s="45"/>
      <c r="H81" s="46" t="s">
        <v>0</v>
      </c>
      <c r="I81" s="47">
        <f t="shared" si="35"/>
        <v>0</v>
      </c>
      <c r="J81" s="48"/>
      <c r="K81" s="49" t="str">
        <f t="shared" si="32"/>
        <v xml:space="preserve"> </v>
      </c>
      <c r="L81" s="50">
        <f t="shared" si="36"/>
        <v>0</v>
      </c>
      <c r="M81" s="51"/>
      <c r="N81" s="52" t="str">
        <f t="shared" si="37"/>
        <v xml:space="preserve"> </v>
      </c>
      <c r="O81" s="53">
        <f t="shared" si="38"/>
        <v>0</v>
      </c>
      <c r="P81" s="54"/>
      <c r="Q81" s="55" t="str">
        <f t="shared" si="39"/>
        <v xml:space="preserve"> </v>
      </c>
      <c r="R81" s="56">
        <f t="shared" si="40"/>
        <v>0</v>
      </c>
      <c r="S81" s="57"/>
      <c r="T81" s="58" t="str">
        <f t="shared" si="41"/>
        <v xml:space="preserve"> </v>
      </c>
      <c r="U81" s="59">
        <f t="shared" si="42"/>
        <v>0</v>
      </c>
      <c r="V81" s="60"/>
      <c r="W81" s="61" t="str">
        <f t="shared" si="43"/>
        <v xml:space="preserve"> </v>
      </c>
      <c r="X81" s="62">
        <f t="shared" si="44"/>
        <v>0</v>
      </c>
      <c r="Y81" s="63"/>
      <c r="Z81" s="64" t="str">
        <f t="shared" si="45"/>
        <v xml:space="preserve"> </v>
      </c>
      <c r="AA81" s="65">
        <f t="shared" si="46"/>
        <v>0</v>
      </c>
      <c r="AB81" s="41">
        <f t="shared" si="47"/>
        <v>0</v>
      </c>
      <c r="AC81" s="66">
        <f t="shared" si="34"/>
        <v>72</v>
      </c>
      <c r="AD81" s="41">
        <f t="shared" si="48"/>
        <v>0</v>
      </c>
      <c r="AF81" s="46">
        <v>72</v>
      </c>
      <c r="AG81" s="46"/>
      <c r="AH81"/>
      <c r="AI81" s="49">
        <v>72</v>
      </c>
      <c r="AJ81" s="49"/>
      <c r="AK81"/>
      <c r="AL81" s="67">
        <v>72</v>
      </c>
      <c r="AM81" s="67"/>
      <c r="AN81"/>
      <c r="AO81" s="55">
        <v>72</v>
      </c>
      <c r="AP81" s="55"/>
      <c r="AQ81"/>
      <c r="AR81" s="58">
        <v>72</v>
      </c>
      <c r="AS81" s="58"/>
      <c r="AT81"/>
      <c r="AU81" s="61">
        <v>72</v>
      </c>
      <c r="AV81" s="61"/>
      <c r="AW81"/>
      <c r="AX81" s="68">
        <v>72</v>
      </c>
      <c r="AY81" s="68"/>
      <c r="AZ81"/>
      <c r="BA81"/>
      <c r="BB81"/>
    </row>
    <row r="82" spans="1:54" ht="12.75" hidden="1" customHeight="1">
      <c r="A82" s="40">
        <v>73</v>
      </c>
      <c r="B82" s="41">
        <f t="shared" si="33"/>
        <v>0</v>
      </c>
      <c r="C82" s="69"/>
      <c r="D82" s="43" t="s">
        <v>0</v>
      </c>
      <c r="E82" s="44" t="s">
        <v>0</v>
      </c>
      <c r="F82" s="44" t="s">
        <v>0</v>
      </c>
      <c r="G82" s="45"/>
      <c r="H82" s="46" t="s">
        <v>0</v>
      </c>
      <c r="I82" s="47">
        <f t="shared" si="35"/>
        <v>0</v>
      </c>
      <c r="J82" s="48"/>
      <c r="K82" s="49" t="str">
        <f t="shared" si="32"/>
        <v xml:space="preserve"> </v>
      </c>
      <c r="L82" s="50">
        <f t="shared" si="36"/>
        <v>0</v>
      </c>
      <c r="M82" s="51"/>
      <c r="N82" s="52" t="str">
        <f t="shared" si="37"/>
        <v xml:space="preserve"> </v>
      </c>
      <c r="O82" s="53">
        <f t="shared" si="38"/>
        <v>0</v>
      </c>
      <c r="P82" s="54"/>
      <c r="Q82" s="55" t="str">
        <f t="shared" si="39"/>
        <v xml:space="preserve"> </v>
      </c>
      <c r="R82" s="56">
        <f t="shared" si="40"/>
        <v>0</v>
      </c>
      <c r="S82" s="57"/>
      <c r="T82" s="58" t="str">
        <f t="shared" si="41"/>
        <v xml:space="preserve"> </v>
      </c>
      <c r="U82" s="59">
        <f t="shared" si="42"/>
        <v>0</v>
      </c>
      <c r="V82" s="60"/>
      <c r="W82" s="61" t="str">
        <f t="shared" si="43"/>
        <v xml:space="preserve"> </v>
      </c>
      <c r="X82" s="62">
        <f t="shared" si="44"/>
        <v>0</v>
      </c>
      <c r="Y82" s="63"/>
      <c r="Z82" s="64" t="str">
        <f t="shared" si="45"/>
        <v xml:space="preserve"> </v>
      </c>
      <c r="AA82" s="65">
        <f t="shared" si="46"/>
        <v>0</v>
      </c>
      <c r="AB82" s="41">
        <f t="shared" si="47"/>
        <v>0</v>
      </c>
      <c r="AC82" s="66">
        <f t="shared" si="34"/>
        <v>73</v>
      </c>
      <c r="AD82" s="41">
        <f t="shared" si="48"/>
        <v>0</v>
      </c>
      <c r="AF82" s="46">
        <v>73</v>
      </c>
      <c r="AG82" s="46"/>
      <c r="AH82"/>
      <c r="AI82" s="49">
        <v>73</v>
      </c>
      <c r="AJ82" s="49"/>
      <c r="AK82"/>
      <c r="AL82" s="67">
        <v>73</v>
      </c>
      <c r="AM82" s="67"/>
      <c r="AN82"/>
      <c r="AO82" s="55">
        <v>73</v>
      </c>
      <c r="AP82" s="55"/>
      <c r="AQ82"/>
      <c r="AR82" s="58">
        <v>73</v>
      </c>
      <c r="AS82" s="58"/>
      <c r="AT82"/>
      <c r="AU82" s="61">
        <v>73</v>
      </c>
      <c r="AV82" s="61"/>
      <c r="AW82"/>
      <c r="AX82" s="68">
        <v>73</v>
      </c>
      <c r="AY82" s="68"/>
      <c r="AZ82"/>
      <c r="BA82"/>
      <c r="BB82"/>
    </row>
    <row r="83" spans="1:54" ht="12.75" hidden="1" customHeight="1">
      <c r="A83" s="40">
        <v>74</v>
      </c>
      <c r="B83" s="41">
        <f t="shared" si="33"/>
        <v>0</v>
      </c>
      <c r="C83" s="69"/>
      <c r="D83" s="43" t="s">
        <v>0</v>
      </c>
      <c r="E83" s="44" t="s">
        <v>0</v>
      </c>
      <c r="F83" s="44" t="s">
        <v>0</v>
      </c>
      <c r="G83" s="45"/>
      <c r="H83" s="46" t="s">
        <v>0</v>
      </c>
      <c r="I83" s="47">
        <f t="shared" si="35"/>
        <v>0</v>
      </c>
      <c r="J83" s="48"/>
      <c r="K83" s="49" t="str">
        <f t="shared" si="32"/>
        <v xml:space="preserve"> </v>
      </c>
      <c r="L83" s="50">
        <f t="shared" si="36"/>
        <v>0</v>
      </c>
      <c r="M83" s="51"/>
      <c r="N83" s="52" t="str">
        <f t="shared" si="37"/>
        <v xml:space="preserve"> </v>
      </c>
      <c r="O83" s="53">
        <f t="shared" si="38"/>
        <v>0</v>
      </c>
      <c r="P83" s="54"/>
      <c r="Q83" s="55" t="str">
        <f t="shared" si="39"/>
        <v xml:space="preserve"> </v>
      </c>
      <c r="R83" s="56">
        <f t="shared" si="40"/>
        <v>0</v>
      </c>
      <c r="S83" s="57"/>
      <c r="T83" s="58" t="str">
        <f t="shared" si="41"/>
        <v xml:space="preserve"> </v>
      </c>
      <c r="U83" s="59">
        <f t="shared" si="42"/>
        <v>0</v>
      </c>
      <c r="V83" s="60"/>
      <c r="W83" s="61" t="str">
        <f t="shared" si="43"/>
        <v xml:space="preserve"> </v>
      </c>
      <c r="X83" s="62">
        <f t="shared" si="44"/>
        <v>0</v>
      </c>
      <c r="Y83" s="63"/>
      <c r="Z83" s="64" t="str">
        <f t="shared" si="45"/>
        <v xml:space="preserve"> </v>
      </c>
      <c r="AA83" s="65">
        <f t="shared" si="46"/>
        <v>0</v>
      </c>
      <c r="AB83" s="41">
        <f t="shared" si="47"/>
        <v>0</v>
      </c>
      <c r="AC83" s="66">
        <f t="shared" si="34"/>
        <v>74</v>
      </c>
      <c r="AD83" s="41">
        <f t="shared" si="48"/>
        <v>0</v>
      </c>
      <c r="AF83" s="46">
        <v>74</v>
      </c>
      <c r="AG83" s="46"/>
      <c r="AH83"/>
      <c r="AI83" s="49">
        <v>74</v>
      </c>
      <c r="AJ83" s="49"/>
      <c r="AK83"/>
      <c r="AL83" s="67">
        <v>74</v>
      </c>
      <c r="AM83" s="67"/>
      <c r="AN83"/>
      <c r="AO83" s="55">
        <v>74</v>
      </c>
      <c r="AP83" s="55"/>
      <c r="AQ83"/>
      <c r="AR83" s="58">
        <v>74</v>
      </c>
      <c r="AS83" s="58"/>
      <c r="AT83"/>
      <c r="AU83" s="61">
        <v>74</v>
      </c>
      <c r="AV83" s="61"/>
      <c r="AW83"/>
      <c r="AX83" s="68">
        <v>74</v>
      </c>
      <c r="AY83" s="68"/>
      <c r="AZ83"/>
      <c r="BA83"/>
      <c r="BB83"/>
    </row>
    <row r="84" spans="1:54" ht="12.75" hidden="1" customHeight="1">
      <c r="A84" s="40">
        <v>75</v>
      </c>
      <c r="B84" s="41">
        <f t="shared" si="33"/>
        <v>0</v>
      </c>
      <c r="C84" s="69"/>
      <c r="D84" s="43" t="s">
        <v>0</v>
      </c>
      <c r="E84" s="44" t="s">
        <v>0</v>
      </c>
      <c r="F84" s="44" t="s">
        <v>0</v>
      </c>
      <c r="G84" s="45"/>
      <c r="H84" s="46" t="s">
        <v>0</v>
      </c>
      <c r="I84" s="47">
        <f t="shared" si="35"/>
        <v>0</v>
      </c>
      <c r="J84" s="48"/>
      <c r="K84" s="49" t="str">
        <f t="shared" si="32"/>
        <v xml:space="preserve"> </v>
      </c>
      <c r="L84" s="50">
        <f t="shared" si="36"/>
        <v>0</v>
      </c>
      <c r="M84" s="51"/>
      <c r="N84" s="52" t="str">
        <f t="shared" si="37"/>
        <v xml:space="preserve"> </v>
      </c>
      <c r="O84" s="53">
        <f t="shared" si="38"/>
        <v>0</v>
      </c>
      <c r="P84" s="54"/>
      <c r="Q84" s="55" t="str">
        <f t="shared" si="39"/>
        <v xml:space="preserve"> </v>
      </c>
      <c r="R84" s="56">
        <f t="shared" si="40"/>
        <v>0</v>
      </c>
      <c r="S84" s="57"/>
      <c r="T84" s="58" t="str">
        <f t="shared" si="41"/>
        <v xml:space="preserve"> </v>
      </c>
      <c r="U84" s="59">
        <f t="shared" si="42"/>
        <v>0</v>
      </c>
      <c r="V84" s="60"/>
      <c r="W84" s="61" t="str">
        <f t="shared" si="43"/>
        <v xml:space="preserve"> </v>
      </c>
      <c r="X84" s="62">
        <f t="shared" si="44"/>
        <v>0</v>
      </c>
      <c r="Y84" s="63"/>
      <c r="Z84" s="64" t="str">
        <f t="shared" si="45"/>
        <v xml:space="preserve"> </v>
      </c>
      <c r="AA84" s="65">
        <f t="shared" si="46"/>
        <v>0</v>
      </c>
      <c r="AB84" s="41">
        <f t="shared" si="47"/>
        <v>0</v>
      </c>
      <c r="AC84" s="66">
        <f t="shared" si="34"/>
        <v>75</v>
      </c>
      <c r="AD84" s="41">
        <f t="shared" si="48"/>
        <v>0</v>
      </c>
      <c r="AF84" s="46">
        <v>75</v>
      </c>
      <c r="AG84" s="46"/>
      <c r="AH84"/>
      <c r="AI84" s="49">
        <v>75</v>
      </c>
      <c r="AJ84" s="49"/>
      <c r="AK84"/>
      <c r="AL84" s="67">
        <v>75</v>
      </c>
      <c r="AM84" s="67"/>
      <c r="AN84"/>
      <c r="AO84" s="55">
        <v>75</v>
      </c>
      <c r="AP84" s="55"/>
      <c r="AQ84"/>
      <c r="AR84" s="58">
        <v>75</v>
      </c>
      <c r="AS84" s="58"/>
      <c r="AT84"/>
      <c r="AU84" s="61">
        <v>75</v>
      </c>
      <c r="AV84" s="61"/>
      <c r="AW84"/>
      <c r="AX84" s="68">
        <v>75</v>
      </c>
      <c r="AY84" s="68"/>
      <c r="AZ84"/>
      <c r="BA84"/>
      <c r="BB84"/>
    </row>
    <row r="85" spans="1:54" ht="12.75" hidden="1" customHeight="1">
      <c r="A85" s="40">
        <v>76</v>
      </c>
      <c r="B85" s="41">
        <f t="shared" si="33"/>
        <v>0</v>
      </c>
      <c r="C85" s="69"/>
      <c r="D85" s="43" t="s">
        <v>0</v>
      </c>
      <c r="E85" s="44" t="s">
        <v>0</v>
      </c>
      <c r="F85" s="44" t="s">
        <v>0</v>
      </c>
      <c r="G85" s="45"/>
      <c r="H85" s="46" t="s">
        <v>0</v>
      </c>
      <c r="I85" s="47">
        <f t="shared" si="35"/>
        <v>0</v>
      </c>
      <c r="J85" s="48"/>
      <c r="K85" s="49" t="str">
        <f t="shared" si="32"/>
        <v xml:space="preserve"> </v>
      </c>
      <c r="L85" s="50">
        <f t="shared" si="36"/>
        <v>0</v>
      </c>
      <c r="M85" s="51"/>
      <c r="N85" s="52" t="str">
        <f t="shared" si="37"/>
        <v xml:space="preserve"> </v>
      </c>
      <c r="O85" s="53">
        <f t="shared" si="38"/>
        <v>0</v>
      </c>
      <c r="P85" s="54"/>
      <c r="Q85" s="55" t="str">
        <f t="shared" si="39"/>
        <v xml:space="preserve"> </v>
      </c>
      <c r="R85" s="56">
        <f t="shared" si="40"/>
        <v>0</v>
      </c>
      <c r="S85" s="57"/>
      <c r="T85" s="58" t="str">
        <f t="shared" si="41"/>
        <v xml:space="preserve"> </v>
      </c>
      <c r="U85" s="59">
        <f t="shared" si="42"/>
        <v>0</v>
      </c>
      <c r="V85" s="60"/>
      <c r="W85" s="61" t="str">
        <f t="shared" si="43"/>
        <v xml:space="preserve"> </v>
      </c>
      <c r="X85" s="62">
        <f t="shared" si="44"/>
        <v>0</v>
      </c>
      <c r="Y85" s="63"/>
      <c r="Z85" s="64" t="str">
        <f t="shared" si="45"/>
        <v xml:space="preserve"> </v>
      </c>
      <c r="AA85" s="65">
        <f t="shared" si="46"/>
        <v>0</v>
      </c>
      <c r="AB85" s="41">
        <f t="shared" si="47"/>
        <v>0</v>
      </c>
      <c r="AC85" s="66">
        <f t="shared" si="34"/>
        <v>76</v>
      </c>
      <c r="AD85" s="41">
        <f t="shared" si="48"/>
        <v>0</v>
      </c>
      <c r="AF85" s="46">
        <v>76</v>
      </c>
      <c r="AG85" s="46"/>
      <c r="AH85"/>
      <c r="AI85" s="49">
        <v>76</v>
      </c>
      <c r="AJ85" s="49"/>
      <c r="AK85"/>
      <c r="AL85" s="67">
        <v>76</v>
      </c>
      <c r="AM85" s="67"/>
      <c r="AN85"/>
      <c r="AO85" s="55">
        <v>76</v>
      </c>
      <c r="AP85" s="55"/>
      <c r="AQ85"/>
      <c r="AR85" s="58">
        <v>76</v>
      </c>
      <c r="AS85" s="58"/>
      <c r="AT85"/>
      <c r="AU85" s="61">
        <v>76</v>
      </c>
      <c r="AV85" s="61"/>
      <c r="AW85"/>
      <c r="AX85" s="68">
        <v>76</v>
      </c>
      <c r="AY85" s="68"/>
      <c r="AZ85"/>
      <c r="BA85"/>
      <c r="BB85"/>
    </row>
    <row r="86" spans="1:54" ht="12.75" hidden="1" customHeight="1">
      <c r="A86" s="40">
        <v>77</v>
      </c>
      <c r="B86" s="41">
        <f t="shared" si="33"/>
        <v>0</v>
      </c>
      <c r="C86" s="69"/>
      <c r="D86" s="43" t="s">
        <v>0</v>
      </c>
      <c r="E86" s="44" t="s">
        <v>0</v>
      </c>
      <c r="F86" s="44" t="s">
        <v>0</v>
      </c>
      <c r="G86" s="45"/>
      <c r="H86" s="46" t="s">
        <v>0</v>
      </c>
      <c r="I86" s="47">
        <f t="shared" si="35"/>
        <v>0</v>
      </c>
      <c r="J86" s="48"/>
      <c r="K86" s="49" t="str">
        <f t="shared" si="32"/>
        <v xml:space="preserve"> </v>
      </c>
      <c r="L86" s="50">
        <f t="shared" si="36"/>
        <v>0</v>
      </c>
      <c r="M86" s="51"/>
      <c r="N86" s="52" t="str">
        <f t="shared" si="37"/>
        <v xml:space="preserve"> </v>
      </c>
      <c r="O86" s="53">
        <f t="shared" si="38"/>
        <v>0</v>
      </c>
      <c r="P86" s="54"/>
      <c r="Q86" s="55" t="str">
        <f t="shared" si="39"/>
        <v xml:space="preserve"> </v>
      </c>
      <c r="R86" s="56">
        <f t="shared" si="40"/>
        <v>0</v>
      </c>
      <c r="S86" s="57"/>
      <c r="T86" s="58" t="str">
        <f t="shared" si="41"/>
        <v xml:space="preserve"> </v>
      </c>
      <c r="U86" s="59">
        <f t="shared" si="42"/>
        <v>0</v>
      </c>
      <c r="V86" s="60"/>
      <c r="W86" s="61" t="str">
        <f t="shared" si="43"/>
        <v xml:space="preserve"> </v>
      </c>
      <c r="X86" s="62">
        <f t="shared" si="44"/>
        <v>0</v>
      </c>
      <c r="Y86" s="63"/>
      <c r="Z86" s="64" t="str">
        <f t="shared" si="45"/>
        <v xml:space="preserve"> </v>
      </c>
      <c r="AA86" s="65">
        <f t="shared" si="46"/>
        <v>0</v>
      </c>
      <c r="AB86" s="41">
        <f t="shared" si="47"/>
        <v>0</v>
      </c>
      <c r="AC86" s="66">
        <f t="shared" si="34"/>
        <v>77</v>
      </c>
      <c r="AD86" s="41">
        <f t="shared" si="48"/>
        <v>0</v>
      </c>
      <c r="AF86" s="46">
        <v>77</v>
      </c>
      <c r="AG86" s="46"/>
      <c r="AH86"/>
      <c r="AI86" s="49">
        <v>77</v>
      </c>
      <c r="AJ86" s="49"/>
      <c r="AK86"/>
      <c r="AL86" s="67">
        <v>77</v>
      </c>
      <c r="AM86" s="67"/>
      <c r="AN86"/>
      <c r="AO86" s="55">
        <v>77</v>
      </c>
      <c r="AP86" s="55"/>
      <c r="AQ86"/>
      <c r="AR86" s="58">
        <v>77</v>
      </c>
      <c r="AS86" s="58"/>
      <c r="AT86"/>
      <c r="AU86" s="61">
        <v>77</v>
      </c>
      <c r="AV86" s="61"/>
      <c r="AW86"/>
      <c r="AX86" s="68">
        <v>77</v>
      </c>
      <c r="AY86" s="68"/>
      <c r="AZ86"/>
      <c r="BA86"/>
      <c r="BB86"/>
    </row>
    <row r="87" spans="1:54" ht="12.75" hidden="1" customHeight="1">
      <c r="A87" s="40">
        <v>78</v>
      </c>
      <c r="B87" s="41">
        <f t="shared" si="33"/>
        <v>0</v>
      </c>
      <c r="C87" s="69"/>
      <c r="D87" s="43" t="s">
        <v>0</v>
      </c>
      <c r="E87" s="44" t="s">
        <v>0</v>
      </c>
      <c r="F87" s="44" t="s">
        <v>0</v>
      </c>
      <c r="G87" s="45"/>
      <c r="H87" s="46" t="s">
        <v>0</v>
      </c>
      <c r="I87" s="47">
        <f t="shared" si="35"/>
        <v>0</v>
      </c>
      <c r="J87" s="48"/>
      <c r="K87" s="49" t="str">
        <f t="shared" si="32"/>
        <v xml:space="preserve"> </v>
      </c>
      <c r="L87" s="50">
        <f t="shared" si="36"/>
        <v>0</v>
      </c>
      <c r="M87" s="51"/>
      <c r="N87" s="52" t="str">
        <f t="shared" si="37"/>
        <v xml:space="preserve"> </v>
      </c>
      <c r="O87" s="53">
        <f t="shared" si="38"/>
        <v>0</v>
      </c>
      <c r="P87" s="54"/>
      <c r="Q87" s="55" t="str">
        <f t="shared" si="39"/>
        <v xml:space="preserve"> </v>
      </c>
      <c r="R87" s="56">
        <f t="shared" si="40"/>
        <v>0</v>
      </c>
      <c r="S87" s="57"/>
      <c r="T87" s="58" t="str">
        <f t="shared" si="41"/>
        <v xml:space="preserve"> </v>
      </c>
      <c r="U87" s="59">
        <f t="shared" si="42"/>
        <v>0</v>
      </c>
      <c r="V87" s="60"/>
      <c r="W87" s="61" t="str">
        <f t="shared" si="43"/>
        <v xml:space="preserve"> </v>
      </c>
      <c r="X87" s="62">
        <f t="shared" si="44"/>
        <v>0</v>
      </c>
      <c r="Y87" s="63"/>
      <c r="Z87" s="64" t="str">
        <f t="shared" si="45"/>
        <v xml:space="preserve"> </v>
      </c>
      <c r="AA87" s="65">
        <f t="shared" si="46"/>
        <v>0</v>
      </c>
      <c r="AB87" s="41">
        <f t="shared" si="47"/>
        <v>0</v>
      </c>
      <c r="AC87" s="66">
        <f t="shared" si="34"/>
        <v>78</v>
      </c>
      <c r="AD87" s="41">
        <f t="shared" si="48"/>
        <v>0</v>
      </c>
      <c r="AF87" s="46">
        <v>78</v>
      </c>
      <c r="AG87" s="46"/>
      <c r="AH87"/>
      <c r="AI87" s="49">
        <v>78</v>
      </c>
      <c r="AJ87" s="49"/>
      <c r="AK87"/>
      <c r="AL87" s="67">
        <v>78</v>
      </c>
      <c r="AM87" s="67"/>
      <c r="AN87"/>
      <c r="AO87" s="55">
        <v>78</v>
      </c>
      <c r="AP87" s="55"/>
      <c r="AQ87"/>
      <c r="AR87" s="58">
        <v>78</v>
      </c>
      <c r="AS87" s="58"/>
      <c r="AT87"/>
      <c r="AU87" s="61">
        <v>78</v>
      </c>
      <c r="AV87" s="61"/>
      <c r="AW87"/>
      <c r="AX87" s="68">
        <v>78</v>
      </c>
      <c r="AY87" s="68"/>
      <c r="AZ87"/>
      <c r="BA87"/>
      <c r="BB87"/>
    </row>
    <row r="88" spans="1:54" ht="12.75" hidden="1" customHeight="1">
      <c r="A88" s="40">
        <v>79</v>
      </c>
      <c r="B88" s="41">
        <f t="shared" si="33"/>
        <v>0</v>
      </c>
      <c r="C88" s="69"/>
      <c r="D88" s="43" t="s">
        <v>0</v>
      </c>
      <c r="E88" s="44" t="s">
        <v>0</v>
      </c>
      <c r="F88" s="44" t="s">
        <v>0</v>
      </c>
      <c r="G88" s="45"/>
      <c r="H88" s="46" t="s">
        <v>0</v>
      </c>
      <c r="I88" s="47">
        <f t="shared" si="35"/>
        <v>0</v>
      </c>
      <c r="J88" s="48"/>
      <c r="K88" s="49" t="str">
        <f t="shared" si="32"/>
        <v xml:space="preserve"> </v>
      </c>
      <c r="L88" s="50">
        <f t="shared" si="36"/>
        <v>0</v>
      </c>
      <c r="M88" s="51"/>
      <c r="N88" s="52" t="str">
        <f t="shared" si="37"/>
        <v xml:space="preserve"> </v>
      </c>
      <c r="O88" s="53">
        <f t="shared" si="38"/>
        <v>0</v>
      </c>
      <c r="P88" s="54"/>
      <c r="Q88" s="55" t="str">
        <f t="shared" si="39"/>
        <v xml:space="preserve"> </v>
      </c>
      <c r="R88" s="56">
        <f t="shared" si="40"/>
        <v>0</v>
      </c>
      <c r="S88" s="57"/>
      <c r="T88" s="58" t="str">
        <f t="shared" si="41"/>
        <v xml:space="preserve"> </v>
      </c>
      <c r="U88" s="59">
        <f t="shared" si="42"/>
        <v>0</v>
      </c>
      <c r="V88" s="60"/>
      <c r="W88" s="61" t="str">
        <f t="shared" si="43"/>
        <v xml:space="preserve"> </v>
      </c>
      <c r="X88" s="62">
        <f t="shared" si="44"/>
        <v>0</v>
      </c>
      <c r="Y88" s="63"/>
      <c r="Z88" s="64" t="str">
        <f t="shared" si="45"/>
        <v xml:space="preserve"> </v>
      </c>
      <c r="AA88" s="65">
        <f t="shared" si="46"/>
        <v>0</v>
      </c>
      <c r="AB88" s="41">
        <f t="shared" si="47"/>
        <v>0</v>
      </c>
      <c r="AC88" s="66">
        <f t="shared" si="34"/>
        <v>79</v>
      </c>
      <c r="AD88" s="41">
        <f t="shared" si="48"/>
        <v>0</v>
      </c>
      <c r="AF88" s="46">
        <v>79</v>
      </c>
      <c r="AG88" s="46"/>
      <c r="AH88"/>
      <c r="AI88" s="49">
        <v>79</v>
      </c>
      <c r="AJ88" s="49"/>
      <c r="AK88"/>
      <c r="AL88" s="67">
        <v>79</v>
      </c>
      <c r="AM88" s="67"/>
      <c r="AN88"/>
      <c r="AO88" s="55">
        <v>79</v>
      </c>
      <c r="AP88" s="55"/>
      <c r="AQ88"/>
      <c r="AR88" s="58">
        <v>79</v>
      </c>
      <c r="AS88" s="58"/>
      <c r="AT88"/>
      <c r="AU88" s="61">
        <v>79</v>
      </c>
      <c r="AV88" s="61"/>
      <c r="AW88"/>
      <c r="AX88" s="68">
        <v>79</v>
      </c>
      <c r="AY88" s="68"/>
      <c r="AZ88"/>
      <c r="BA88"/>
      <c r="BB88"/>
    </row>
    <row r="89" spans="1:54" ht="13.5" hidden="1" customHeight="1" thickBot="1">
      <c r="A89" s="40">
        <v>80</v>
      </c>
      <c r="B89" s="70">
        <f t="shared" si="33"/>
        <v>0</v>
      </c>
      <c r="C89" s="71"/>
      <c r="D89" s="72"/>
      <c r="E89" s="73"/>
      <c r="F89" s="73"/>
      <c r="G89" s="74"/>
      <c r="H89" s="75" t="s">
        <v>0</v>
      </c>
      <c r="I89" s="106">
        <f t="shared" si="35"/>
        <v>0</v>
      </c>
      <c r="J89" s="76"/>
      <c r="K89" s="77" t="str">
        <f t="shared" si="32"/>
        <v xml:space="preserve"> </v>
      </c>
      <c r="L89" s="107">
        <f t="shared" si="36"/>
        <v>0</v>
      </c>
      <c r="M89" s="78"/>
      <c r="N89" s="79" t="str">
        <f t="shared" si="37"/>
        <v xml:space="preserve"> </v>
      </c>
      <c r="O89" s="108">
        <f t="shared" si="38"/>
        <v>0</v>
      </c>
      <c r="P89" s="80"/>
      <c r="Q89" s="81" t="str">
        <f t="shared" si="39"/>
        <v xml:space="preserve"> </v>
      </c>
      <c r="R89" s="109">
        <f t="shared" si="40"/>
        <v>0</v>
      </c>
      <c r="S89" s="82"/>
      <c r="T89" s="83" t="str">
        <f t="shared" si="41"/>
        <v xml:space="preserve"> </v>
      </c>
      <c r="U89" s="110">
        <f t="shared" si="42"/>
        <v>0</v>
      </c>
      <c r="V89" s="84"/>
      <c r="W89" s="61" t="str">
        <f t="shared" si="43"/>
        <v xml:space="preserve"> </v>
      </c>
      <c r="X89" s="111">
        <f t="shared" si="44"/>
        <v>0</v>
      </c>
      <c r="Y89" s="85"/>
      <c r="Z89" s="64" t="str">
        <f t="shared" si="45"/>
        <v xml:space="preserve"> </v>
      </c>
      <c r="AA89" s="112">
        <f t="shared" si="46"/>
        <v>0</v>
      </c>
      <c r="AB89" s="41">
        <f t="shared" si="47"/>
        <v>0</v>
      </c>
      <c r="AC89" s="86">
        <f t="shared" si="34"/>
        <v>80</v>
      </c>
      <c r="AD89" s="41">
        <f t="shared" si="48"/>
        <v>0</v>
      </c>
      <c r="AF89" s="87">
        <v>80</v>
      </c>
      <c r="AG89" s="87"/>
      <c r="AH89"/>
      <c r="AI89" s="88">
        <v>80</v>
      </c>
      <c r="AJ89" s="88"/>
      <c r="AK89"/>
      <c r="AL89" s="89">
        <v>80</v>
      </c>
      <c r="AM89" s="89"/>
      <c r="AN89"/>
      <c r="AO89" s="90">
        <v>80</v>
      </c>
      <c r="AP89" s="90"/>
      <c r="AQ89"/>
      <c r="AR89" s="91">
        <v>80</v>
      </c>
      <c r="AS89" s="91"/>
      <c r="AT89"/>
      <c r="AU89" s="61">
        <v>80</v>
      </c>
      <c r="AV89" s="92"/>
      <c r="AW89"/>
      <c r="AX89" s="68">
        <v>80</v>
      </c>
      <c r="AY89" s="93"/>
      <c r="AZ89"/>
      <c r="BA89"/>
      <c r="BB89"/>
    </row>
    <row r="90" spans="1:54" ht="12.75" hidden="1" customHeight="1">
      <c r="H90" s="94" t="str">
        <f>IF(SUMIF(AG$11:AG$99,$C90,AF$11:AF$99)=0," ",SUMIF(AG$11:AG$99,$C90,AF$11:AF$99))</f>
        <v xml:space="preserve"> </v>
      </c>
      <c r="I90" s="98"/>
      <c r="K90" s="94" t="str">
        <f t="shared" si="32"/>
        <v xml:space="preserve"> </v>
      </c>
      <c r="L90" s="98"/>
      <c r="N90" s="94" t="str">
        <f t="shared" si="37"/>
        <v xml:space="preserve"> </v>
      </c>
      <c r="O90" s="98"/>
      <c r="Q90" s="94" t="str">
        <f t="shared" si="39"/>
        <v xml:space="preserve"> </v>
      </c>
      <c r="R90" s="98"/>
      <c r="T90" s="94" t="str">
        <f t="shared" si="41"/>
        <v xml:space="preserve"> </v>
      </c>
      <c r="U90" s="98"/>
      <c r="W90" s="94" t="str">
        <f t="shared" si="43"/>
        <v xml:space="preserve"> </v>
      </c>
      <c r="X90" s="98"/>
      <c r="Z90" s="94" t="str">
        <f t="shared" si="45"/>
        <v xml:space="preserve"> </v>
      </c>
      <c r="AA90" s="98"/>
      <c r="AB90" s="95"/>
      <c r="AD90" s="96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</row>
    <row r="91" spans="1:54" ht="12.75" hidden="1" customHeight="1">
      <c r="B91" s="97">
        <f>AB91</f>
        <v>0</v>
      </c>
      <c r="H91" s="98" t="str">
        <f>IF(SUMIF(AG$11:AG$109,$C91,AF$11:AF$109)=0," ",SUMIF(AG$11:AG$109,$C91,AF$11:AF$109))</f>
        <v xml:space="preserve"> </v>
      </c>
      <c r="I91" s="98">
        <f>IF(H91=" ",0,IF(H91=1,30,IF(H91=2,28,IF(H91=3,26,IF(H91=4,24,IF(H91=5,22,IF(AND(H91&gt;5,H91&lt;25),26-H91,2)))))))</f>
        <v>0</v>
      </c>
      <c r="K91" s="98" t="str">
        <f>IF(SUMIF(AJ$11:AJ$110,$C91,AI$11:AI$110)=0," ",SUMIF(AJ$11:AJ$110,$C91,AI$11:AI$110))</f>
        <v xml:space="preserve"> </v>
      </c>
      <c r="L91" s="98">
        <f>IF(K91=" ",0,IF(K91=1,30,IF(K91=2,28,IF(K91=3,26,IF(K91=4,24,IF(K91=5,22,IF(AND(K91&gt;5,K91&lt;25),26-K91,2)))))))</f>
        <v>0</v>
      </c>
      <c r="M91" s="99"/>
      <c r="N91" s="98" t="str">
        <f>IF(SUMIF(AM$11:AM$110,$C91,AL$11:AL$110)=0," ",SUMIF(AM$11:AM$110,$C91,AL$11:AL$110))</f>
        <v xml:space="preserve"> </v>
      </c>
      <c r="O91" s="98">
        <f>IF(N91=" ",0,IF(N91=1,30,IF(N91=2,28,IF(N91=3,26,IF(N91=4,24,IF(N91=5,22,IF(AND(N91&gt;5,N91&lt;25),26-N91,2)))))))</f>
        <v>0</v>
      </c>
      <c r="P91" s="99"/>
      <c r="Q91" s="98" t="str">
        <f>IF(SUMIF(AP$11:AP$110,$C91,AO$11:AO$110)=0," ",SUMIF(AP$11:AP$110,$C91,AO$11:AO$110))</f>
        <v xml:space="preserve"> </v>
      </c>
      <c r="R91" s="98">
        <f>IF(Q91=" ",0,IF(Q91=1,30,IF(Q91=2,28,IF(Q91=3,26,IF(Q91=4,24,IF(Q91=5,22,IF(AND(Q91&gt;5,Q91&lt;25),26-Q91,2)))))))</f>
        <v>0</v>
      </c>
      <c r="S91" s="99"/>
      <c r="T91" s="98" t="str">
        <f>IF(SUMIF(AS$11:AS$110,$C91,AR$11:AR$110)=0," ",SUMIF(AS$11:AS$110,$C91,AR$11:AR$110))</f>
        <v xml:space="preserve"> </v>
      </c>
      <c r="U91" s="98">
        <f>IF(T91=" ",0,IF(T91=1,30,IF(T91=2,28,IF(T91=3,26,IF(T91=4,24,IF(T91=5,22,IF(AND(T91&gt;5,T91&lt;25),26-T91,2)))))))</f>
        <v>0</v>
      </c>
      <c r="V91" s="99"/>
      <c r="W91" s="98" t="str">
        <f>IF(SUMIF(AV$11:AV$110,$C91,AU$11:AU$110)=0," ",SUMIF(AV$11:AV$110,$C91,AU$11:AU$110))</f>
        <v xml:space="preserve"> </v>
      </c>
      <c r="X91" s="98">
        <f>IF(W91=" ",0,IF(W91=1,30,IF(W91=2,28,IF(W91=3,26,IF(W91=4,24,IF(W91=5,22,IF(AND(W91&gt;5,W91&lt;25),26-W91,2)))))))</f>
        <v>0</v>
      </c>
      <c r="Y91" s="99"/>
      <c r="Z91" s="98" t="str">
        <f>IF(SUMIF(AY$11:AY$110,$C91,AX$11:AX$110)=0," ",SUMIF(AY$11:AY$110,$C91,AX$11:AX$110))</f>
        <v xml:space="preserve"> </v>
      </c>
      <c r="AA91" s="98">
        <f>IF(Z91=" ",0,IF(Z91=1,30,IF(Z91=2,28,IF(Z91=3,26,IF(Z91=4,24,IF(Z91=5,22,IF(AND(Z91&gt;5,Z91&lt;25),26-Z91,2)))))))</f>
        <v>0</v>
      </c>
      <c r="AB91" s="97">
        <f>I91+L91+O91+R91+U91+X91+AA91</f>
        <v>0</v>
      </c>
      <c r="AD91" s="97">
        <f>AB91-MIN(I91,L91,O91,R91,U91,X91,AA91)</f>
        <v>0</v>
      </c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</row>
    <row r="92" spans="1:54">
      <c r="A92" s="123"/>
      <c r="B92" s="123"/>
      <c r="C92" s="123"/>
      <c r="D92" s="123"/>
      <c r="E92" s="123"/>
      <c r="F92" s="123"/>
      <c r="G92" s="123"/>
      <c r="H92" s="123"/>
      <c r="I92" s="123"/>
      <c r="J92" s="123"/>
      <c r="K92" s="123"/>
      <c r="L92" s="123"/>
      <c r="M92" s="123"/>
      <c r="N92" s="123"/>
      <c r="O92" s="123"/>
      <c r="P92" s="123"/>
      <c r="Q92" s="123"/>
      <c r="R92" s="123"/>
      <c r="S92" s="123"/>
      <c r="T92" s="123"/>
      <c r="U92" s="123"/>
      <c r="V92" s="123"/>
      <c r="W92" s="123"/>
      <c r="X92" s="123"/>
      <c r="Y92" s="123"/>
      <c r="Z92" s="123"/>
      <c r="AA92" s="123"/>
      <c r="AB92" s="123"/>
      <c r="AC92" s="123"/>
      <c r="AD92" s="123"/>
      <c r="AE92" s="123"/>
    </row>
    <row r="93" spans="1:54">
      <c r="A93" s="123"/>
      <c r="B93" s="123"/>
      <c r="C93" s="123"/>
      <c r="D93" s="123"/>
      <c r="E93" s="123"/>
      <c r="F93" s="123"/>
      <c r="G93" s="123"/>
      <c r="H93" s="123"/>
      <c r="I93" s="123"/>
      <c r="J93" s="123"/>
      <c r="K93" s="123"/>
      <c r="L93" s="123"/>
      <c r="M93" s="123"/>
      <c r="N93" s="123"/>
      <c r="O93" s="123"/>
      <c r="P93" s="123"/>
      <c r="Q93" s="123"/>
      <c r="R93" s="123"/>
      <c r="S93" s="123"/>
      <c r="T93" s="123"/>
      <c r="U93" s="123"/>
      <c r="V93" s="123"/>
      <c r="W93" s="123"/>
      <c r="X93" s="123"/>
      <c r="Y93" s="123"/>
      <c r="Z93" s="123"/>
      <c r="AA93" s="123"/>
      <c r="AB93" s="123"/>
      <c r="AC93" s="123"/>
      <c r="AD93" s="123"/>
      <c r="AE93" s="123"/>
    </row>
    <row r="94" spans="1:54">
      <c r="A94" s="123"/>
      <c r="B94" s="123"/>
      <c r="C94" s="123"/>
      <c r="D94" s="123"/>
      <c r="E94" s="123"/>
      <c r="F94" s="123"/>
      <c r="G94" s="123"/>
      <c r="H94" s="123"/>
      <c r="I94" s="123"/>
      <c r="J94" s="123"/>
      <c r="K94" s="123"/>
      <c r="L94" s="123"/>
      <c r="M94" s="123"/>
      <c r="N94" s="123"/>
      <c r="O94" s="123"/>
      <c r="P94" s="123"/>
      <c r="Q94" s="123"/>
      <c r="R94" s="123"/>
      <c r="S94" s="123"/>
      <c r="T94" s="123"/>
      <c r="U94" s="123"/>
      <c r="V94" s="123"/>
      <c r="W94" s="123"/>
      <c r="X94" s="123"/>
      <c r="Y94" s="123"/>
      <c r="Z94" s="123"/>
      <c r="AA94" s="123"/>
      <c r="AB94" s="123"/>
      <c r="AC94" s="123"/>
      <c r="AD94" s="123"/>
      <c r="AE94" s="123"/>
    </row>
    <row r="95" spans="1:54">
      <c r="A95" s="123"/>
      <c r="B95" s="123"/>
      <c r="C95" s="123"/>
      <c r="D95" s="123"/>
      <c r="E95" s="123"/>
      <c r="F95" s="123"/>
      <c r="G95" s="123"/>
      <c r="H95" s="123"/>
      <c r="I95" s="123"/>
      <c r="J95" s="123"/>
      <c r="K95" s="123"/>
      <c r="L95" s="123"/>
      <c r="M95" s="123"/>
      <c r="N95" s="123"/>
      <c r="O95" s="123"/>
      <c r="P95" s="123"/>
      <c r="Q95" s="123"/>
      <c r="R95" s="123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  <c r="AC95" s="123"/>
      <c r="AD95" s="123"/>
      <c r="AE95" s="123"/>
    </row>
    <row r="96" spans="1:54">
      <c r="A96" s="123"/>
      <c r="B96" s="123"/>
      <c r="C96" s="123"/>
      <c r="D96" s="123"/>
      <c r="E96" s="123"/>
      <c r="F96" s="123"/>
      <c r="G96" s="123"/>
      <c r="H96" s="123"/>
      <c r="I96" s="123"/>
      <c r="J96" s="123"/>
      <c r="K96" s="123"/>
      <c r="L96" s="123"/>
      <c r="M96" s="123"/>
      <c r="N96" s="123"/>
      <c r="O96" s="123"/>
      <c r="P96" s="123"/>
      <c r="Q96" s="123"/>
      <c r="R96" s="123"/>
      <c r="S96" s="123"/>
      <c r="T96" s="123"/>
      <c r="U96" s="123"/>
      <c r="V96" s="123"/>
      <c r="W96" s="123"/>
      <c r="X96" s="123"/>
      <c r="Y96" s="123"/>
      <c r="Z96" s="123"/>
      <c r="AA96" s="123"/>
      <c r="AB96" s="123"/>
      <c r="AC96" s="123"/>
      <c r="AD96" s="123"/>
      <c r="AE96" s="123"/>
    </row>
    <row r="97" spans="1:51">
      <c r="A97" s="123"/>
      <c r="B97" s="123"/>
      <c r="C97" s="123"/>
      <c r="D97" s="123"/>
      <c r="E97" s="123"/>
      <c r="F97" s="123"/>
      <c r="G97" s="123"/>
      <c r="H97" s="123"/>
      <c r="I97" s="123"/>
      <c r="J97" s="123"/>
      <c r="K97" s="123"/>
      <c r="L97" s="123"/>
      <c r="M97" s="123"/>
      <c r="N97" s="123"/>
      <c r="O97" s="123"/>
      <c r="P97" s="123"/>
      <c r="Q97" s="123"/>
      <c r="R97" s="123"/>
      <c r="S97" s="123"/>
      <c r="T97" s="123"/>
      <c r="U97" s="123"/>
      <c r="V97" s="123"/>
      <c r="W97" s="123"/>
      <c r="X97" s="123"/>
      <c r="Y97" s="123"/>
      <c r="Z97" s="123"/>
      <c r="AA97" s="123"/>
      <c r="AB97" s="123"/>
      <c r="AC97" s="123"/>
      <c r="AD97" s="123"/>
      <c r="AE97" s="123"/>
    </row>
    <row r="98" spans="1:51">
      <c r="A98" s="123"/>
      <c r="B98" s="123"/>
      <c r="C98" s="123"/>
      <c r="D98" s="123"/>
      <c r="E98" s="123"/>
      <c r="F98" s="123"/>
      <c r="G98" s="123"/>
      <c r="H98" s="123"/>
      <c r="I98" s="123"/>
      <c r="J98" s="123"/>
      <c r="K98" s="123"/>
      <c r="L98" s="123"/>
      <c r="M98" s="123"/>
      <c r="N98" s="123"/>
      <c r="O98" s="123"/>
      <c r="P98" s="123"/>
      <c r="Q98" s="123"/>
      <c r="R98" s="123"/>
      <c r="S98" s="123"/>
      <c r="T98" s="123"/>
      <c r="U98" s="123"/>
      <c r="V98" s="123"/>
      <c r="W98" s="123"/>
      <c r="X98" s="123"/>
      <c r="Y98" s="123"/>
      <c r="Z98" s="123"/>
      <c r="AA98" s="123"/>
      <c r="AB98" s="123"/>
      <c r="AC98" s="123"/>
      <c r="AD98" s="123"/>
      <c r="AE98" s="123"/>
    </row>
    <row r="99" spans="1:51">
      <c r="A99" s="129"/>
      <c r="B99" s="129"/>
      <c r="C99" s="129"/>
      <c r="D99" s="129"/>
      <c r="E99" s="129"/>
      <c r="F99" s="129"/>
      <c r="G99" s="129"/>
      <c r="H99" s="129"/>
      <c r="I99" s="129"/>
      <c r="J99" s="129"/>
      <c r="K99" s="129"/>
      <c r="L99" s="129"/>
      <c r="M99" s="129"/>
      <c r="N99" s="129"/>
      <c r="O99" s="129"/>
      <c r="P99" s="129"/>
      <c r="Q99" s="129"/>
      <c r="R99" s="129"/>
      <c r="S99" s="129"/>
      <c r="T99" s="129"/>
      <c r="U99" s="130"/>
      <c r="V99" s="130"/>
      <c r="W99" s="130"/>
      <c r="X99" s="130"/>
      <c r="Y99" s="130"/>
      <c r="Z99" s="130"/>
      <c r="AA99" s="130"/>
      <c r="AB99" s="130"/>
      <c r="AC99" s="130"/>
      <c r="AD99" s="123"/>
      <c r="AE99" s="123"/>
    </row>
    <row r="100" spans="1:51" ht="18">
      <c r="A100" s="123"/>
      <c r="B100" s="123"/>
      <c r="C100" s="123"/>
      <c r="D100" s="123"/>
      <c r="E100" s="123"/>
      <c r="F100" s="123"/>
      <c r="G100" s="123"/>
      <c r="H100" s="123"/>
      <c r="I100" s="123"/>
      <c r="J100" s="123"/>
      <c r="K100" s="123"/>
      <c r="L100" s="123"/>
      <c r="M100" s="123"/>
      <c r="N100" s="123"/>
      <c r="O100" s="123"/>
      <c r="P100" s="123"/>
      <c r="Q100" s="123"/>
      <c r="R100" s="123"/>
      <c r="S100" s="123"/>
      <c r="T100" s="123"/>
      <c r="U100" s="123"/>
      <c r="V100" s="123"/>
      <c r="W100" s="123"/>
      <c r="X100" s="123"/>
      <c r="Y100" s="123"/>
      <c r="Z100" s="123"/>
      <c r="AA100" s="123"/>
      <c r="AB100" s="123"/>
      <c r="AC100" s="123"/>
      <c r="AD100" s="123"/>
      <c r="AE100" s="123"/>
      <c r="AF100" s="175"/>
      <c r="AG100" s="175"/>
      <c r="AH100" s="175"/>
      <c r="AI100" s="175"/>
      <c r="AJ100" s="175"/>
      <c r="AK100" s="175"/>
      <c r="AL100" s="175"/>
      <c r="AM100" s="175"/>
      <c r="AN100" s="175"/>
      <c r="AO100" s="175"/>
      <c r="AP100" s="175"/>
      <c r="AQ100" s="175"/>
      <c r="AR100" s="175"/>
      <c r="AS100" s="175"/>
      <c r="AT100" s="175"/>
      <c r="AU100" s="175"/>
      <c r="AV100" s="175"/>
      <c r="AW100" s="175"/>
      <c r="AX100" s="175"/>
      <c r="AY100" s="175"/>
    </row>
    <row r="101" spans="1:51">
      <c r="A101" s="123"/>
      <c r="B101" s="123"/>
      <c r="C101" s="123"/>
      <c r="D101" s="123"/>
      <c r="E101" s="123"/>
      <c r="F101" s="123"/>
      <c r="G101" s="123"/>
      <c r="H101" s="123"/>
      <c r="I101" s="123"/>
      <c r="J101" s="123"/>
      <c r="K101" s="123"/>
      <c r="L101" s="123"/>
      <c r="M101" s="123"/>
      <c r="N101" s="123"/>
      <c r="O101" s="123"/>
      <c r="P101" s="123"/>
      <c r="Q101" s="123"/>
      <c r="R101" s="123"/>
      <c r="S101" s="123"/>
      <c r="T101" s="123"/>
      <c r="U101" s="123"/>
      <c r="V101" s="123"/>
      <c r="W101" s="123"/>
      <c r="X101" s="123"/>
      <c r="Y101" s="123"/>
      <c r="Z101" s="123"/>
      <c r="AA101" s="123"/>
      <c r="AB101" s="123"/>
      <c r="AC101" s="123"/>
      <c r="AD101" s="123"/>
      <c r="AE101" s="123"/>
    </row>
    <row r="102" spans="1:51" ht="15">
      <c r="A102" s="123"/>
      <c r="B102" s="123"/>
      <c r="C102" s="123"/>
      <c r="D102" s="131"/>
      <c r="E102" s="132"/>
      <c r="F102" s="123"/>
      <c r="G102" s="123"/>
      <c r="H102" s="123"/>
      <c r="I102" s="123"/>
      <c r="J102" s="123"/>
      <c r="K102" s="123"/>
      <c r="L102" s="123"/>
      <c r="M102" s="123"/>
      <c r="N102" s="123"/>
      <c r="O102" s="123"/>
      <c r="P102" s="123"/>
      <c r="Q102" s="123"/>
      <c r="R102" s="123"/>
      <c r="S102" s="123"/>
      <c r="T102" s="123"/>
      <c r="U102" s="123"/>
      <c r="V102" s="123"/>
      <c r="W102" s="123"/>
      <c r="X102" s="123"/>
      <c r="Y102" s="123"/>
      <c r="Z102" s="123"/>
      <c r="AA102" s="123"/>
      <c r="AB102" s="123"/>
      <c r="AC102" s="123"/>
      <c r="AD102" s="123"/>
      <c r="AE102" s="123"/>
    </row>
    <row r="103" spans="1:51" ht="15">
      <c r="A103" s="123"/>
      <c r="B103" s="123"/>
      <c r="C103" s="123"/>
      <c r="D103" s="131"/>
      <c r="E103" s="123"/>
      <c r="F103" s="123"/>
      <c r="G103" s="123"/>
      <c r="H103" s="123"/>
      <c r="I103" s="123"/>
      <c r="J103" s="123"/>
      <c r="K103" s="123"/>
      <c r="L103" s="123"/>
      <c r="M103" s="123"/>
      <c r="N103" s="123"/>
      <c r="O103" s="123"/>
      <c r="P103" s="123"/>
      <c r="Q103" s="123"/>
      <c r="R103" s="123"/>
      <c r="S103" s="123"/>
      <c r="T103" s="123"/>
      <c r="U103" s="123"/>
      <c r="V103" s="123"/>
      <c r="W103" s="123"/>
      <c r="X103" s="123"/>
      <c r="Y103" s="123"/>
      <c r="Z103" s="123"/>
      <c r="AA103" s="123"/>
      <c r="AB103" s="123"/>
      <c r="AC103" s="123"/>
      <c r="AD103" s="123"/>
      <c r="AE103" s="123"/>
    </row>
    <row r="104" spans="1:51">
      <c r="A104" s="123"/>
      <c r="B104" s="123"/>
      <c r="C104" s="123"/>
      <c r="D104" s="123"/>
      <c r="E104" s="123"/>
      <c r="F104" s="123"/>
      <c r="G104" s="123"/>
      <c r="H104" s="123"/>
      <c r="I104" s="123"/>
      <c r="J104" s="123"/>
      <c r="K104" s="123"/>
      <c r="L104" s="123"/>
      <c r="M104" s="123"/>
      <c r="N104" s="123"/>
      <c r="O104" s="123"/>
      <c r="P104" s="123"/>
      <c r="Q104" s="123"/>
      <c r="R104" s="123"/>
      <c r="S104" s="123"/>
      <c r="T104" s="123"/>
      <c r="U104" s="123"/>
      <c r="V104" s="123"/>
      <c r="W104" s="123"/>
      <c r="X104" s="123"/>
      <c r="Y104" s="123"/>
      <c r="Z104" s="123"/>
      <c r="AA104" s="123"/>
      <c r="AB104" s="123"/>
      <c r="AC104" s="123"/>
      <c r="AD104" s="123"/>
      <c r="AE104" s="123"/>
    </row>
    <row r="105" spans="1:51">
      <c r="A105" s="115"/>
      <c r="B105" s="115"/>
      <c r="C105" s="123"/>
      <c r="D105" s="123"/>
      <c r="E105" s="123"/>
      <c r="F105" s="123"/>
      <c r="G105" s="173"/>
      <c r="H105" s="173"/>
      <c r="I105" s="173"/>
      <c r="J105" s="173"/>
      <c r="K105" s="173"/>
      <c r="L105" s="173"/>
      <c r="M105" s="173"/>
      <c r="N105" s="173"/>
      <c r="O105" s="173"/>
      <c r="P105" s="173"/>
      <c r="Q105" s="173"/>
      <c r="R105" s="173"/>
      <c r="S105" s="173"/>
      <c r="T105" s="173"/>
      <c r="U105" s="173"/>
      <c r="V105" s="173"/>
      <c r="W105" s="173"/>
      <c r="X105" s="173"/>
      <c r="Y105" s="173"/>
      <c r="Z105" s="173"/>
      <c r="AA105" s="173"/>
      <c r="AB105" s="115"/>
      <c r="AC105" s="115"/>
      <c r="AD105" s="123"/>
      <c r="AE105" s="123"/>
    </row>
    <row r="106" spans="1:51">
      <c r="A106" s="115"/>
      <c r="B106" s="115"/>
      <c r="C106" s="123"/>
      <c r="D106" s="123"/>
      <c r="E106" s="123"/>
      <c r="F106" s="123"/>
      <c r="G106" s="173"/>
      <c r="H106" s="173"/>
      <c r="I106" s="173"/>
      <c r="J106" s="173"/>
      <c r="K106" s="173"/>
      <c r="L106" s="173"/>
      <c r="M106" s="173"/>
      <c r="N106" s="173"/>
      <c r="O106" s="173"/>
      <c r="P106" s="173"/>
      <c r="Q106" s="173"/>
      <c r="R106" s="173"/>
      <c r="S106" s="173"/>
      <c r="T106" s="173"/>
      <c r="U106" s="173"/>
      <c r="V106" s="173"/>
      <c r="W106" s="173"/>
      <c r="X106" s="173"/>
      <c r="Y106" s="173"/>
      <c r="Z106" s="173"/>
      <c r="AA106" s="173"/>
      <c r="AB106" s="115"/>
      <c r="AC106" s="115"/>
      <c r="AD106" s="123"/>
      <c r="AE106" s="123"/>
    </row>
    <row r="107" spans="1:51">
      <c r="A107" s="115"/>
      <c r="B107" s="115"/>
      <c r="C107" s="123"/>
      <c r="D107" s="123"/>
      <c r="E107" s="123"/>
      <c r="F107" s="123"/>
      <c r="G107" s="174"/>
      <c r="H107" s="174"/>
      <c r="I107" s="174"/>
      <c r="J107" s="174"/>
      <c r="K107" s="174"/>
      <c r="L107" s="174"/>
      <c r="M107" s="174"/>
      <c r="N107" s="174"/>
      <c r="O107" s="174"/>
      <c r="P107" s="174"/>
      <c r="Q107" s="174"/>
      <c r="R107" s="174"/>
      <c r="S107" s="174"/>
      <c r="T107" s="174"/>
      <c r="U107" s="174"/>
      <c r="V107" s="174"/>
      <c r="W107" s="174"/>
      <c r="X107" s="174"/>
      <c r="Y107" s="174"/>
      <c r="Z107" s="174"/>
      <c r="AA107" s="174"/>
      <c r="AB107" s="115"/>
      <c r="AC107" s="115"/>
      <c r="AD107" s="123"/>
      <c r="AE107" s="123"/>
    </row>
    <row r="108" spans="1:51">
      <c r="A108" s="133"/>
      <c r="B108" s="134"/>
      <c r="C108" s="135"/>
      <c r="D108" s="135"/>
      <c r="E108" s="135"/>
      <c r="F108" s="135"/>
      <c r="G108" s="134"/>
      <c r="H108" s="134"/>
      <c r="I108" s="134"/>
      <c r="J108" s="134"/>
      <c r="K108" s="134"/>
      <c r="L108" s="134"/>
      <c r="M108" s="134"/>
      <c r="N108" s="134"/>
      <c r="O108" s="134"/>
      <c r="P108" s="134"/>
      <c r="Q108" s="134"/>
      <c r="R108" s="134"/>
      <c r="S108" s="134"/>
      <c r="T108" s="134"/>
      <c r="U108" s="134"/>
      <c r="V108" s="134"/>
      <c r="W108" s="134"/>
      <c r="X108" s="134"/>
      <c r="Y108" s="134"/>
      <c r="Z108" s="134"/>
      <c r="AA108" s="134"/>
      <c r="AB108" s="134"/>
      <c r="AC108" s="136"/>
      <c r="AD108" s="134"/>
      <c r="AE108" s="123"/>
      <c r="AF108" s="134"/>
      <c r="AG108" s="134"/>
      <c r="AI108" s="134"/>
      <c r="AJ108" s="134"/>
      <c r="AL108" s="134"/>
      <c r="AM108" s="134"/>
      <c r="AO108" s="134"/>
      <c r="AP108" s="134"/>
      <c r="AR108" s="134"/>
      <c r="AS108" s="134"/>
      <c r="AU108" s="134"/>
      <c r="AV108" s="134"/>
      <c r="AX108" s="134"/>
      <c r="AY108" s="134"/>
    </row>
    <row r="109" spans="1:51">
      <c r="A109" s="137"/>
      <c r="B109" s="122"/>
      <c r="C109" s="125"/>
      <c r="D109" s="126"/>
      <c r="E109" s="127"/>
      <c r="F109" s="127"/>
      <c r="G109" s="125"/>
      <c r="H109" s="122"/>
      <c r="I109" s="122"/>
      <c r="J109" s="125"/>
      <c r="K109" s="122"/>
      <c r="L109" s="122"/>
      <c r="M109" s="125"/>
      <c r="N109" s="122"/>
      <c r="O109" s="122"/>
      <c r="P109" s="125"/>
      <c r="Q109" s="122"/>
      <c r="R109" s="122"/>
      <c r="S109" s="125"/>
      <c r="T109" s="122"/>
      <c r="U109" s="122"/>
      <c r="V109" s="125"/>
      <c r="W109" s="122"/>
      <c r="X109" s="122"/>
      <c r="Y109" s="122"/>
      <c r="Z109" s="122"/>
      <c r="AA109" s="122"/>
      <c r="AB109" s="122"/>
      <c r="AC109" s="137"/>
      <c r="AD109" s="122"/>
      <c r="AE109" s="123"/>
      <c r="AF109" s="122"/>
      <c r="AG109" s="122"/>
      <c r="AI109" s="122"/>
      <c r="AJ109" s="122"/>
      <c r="AL109" s="122"/>
      <c r="AM109" s="122"/>
      <c r="AO109" s="122"/>
      <c r="AP109" s="122"/>
      <c r="AR109" s="122"/>
      <c r="AS109" s="122"/>
      <c r="AU109" s="122"/>
      <c r="AV109" s="122"/>
      <c r="AX109" s="122"/>
      <c r="AY109" s="122"/>
    </row>
    <row r="110" spans="1:51">
      <c r="A110" s="137"/>
      <c r="B110" s="122"/>
      <c r="C110" s="125"/>
      <c r="D110" s="126"/>
      <c r="E110" s="127"/>
      <c r="F110" s="127"/>
      <c r="G110" s="125"/>
      <c r="H110" s="122"/>
      <c r="I110" s="122"/>
      <c r="J110" s="125"/>
      <c r="K110" s="122"/>
      <c r="L110" s="122"/>
      <c r="M110" s="125"/>
      <c r="N110" s="122"/>
      <c r="O110" s="122"/>
      <c r="P110" s="125"/>
      <c r="Q110" s="122"/>
      <c r="R110" s="122"/>
      <c r="S110" s="125"/>
      <c r="T110" s="122"/>
      <c r="U110" s="122"/>
      <c r="V110" s="125"/>
      <c r="W110" s="122"/>
      <c r="X110" s="122"/>
      <c r="Y110" s="122"/>
      <c r="Z110" s="122"/>
      <c r="AA110" s="122"/>
      <c r="AB110" s="122"/>
      <c r="AC110" s="137"/>
      <c r="AD110" s="122"/>
      <c r="AE110" s="123"/>
      <c r="AF110" s="122"/>
      <c r="AG110" s="122"/>
      <c r="AI110" s="122"/>
      <c r="AJ110" s="122"/>
      <c r="AL110" s="122"/>
      <c r="AM110" s="122"/>
      <c r="AO110" s="122"/>
      <c r="AP110" s="122"/>
      <c r="AR110" s="122"/>
      <c r="AS110" s="122"/>
      <c r="AU110" s="122"/>
      <c r="AV110" s="122"/>
      <c r="AX110" s="122"/>
      <c r="AY110" s="122"/>
    </row>
    <row r="111" spans="1:51">
      <c r="A111" s="137"/>
      <c r="B111" s="122"/>
      <c r="C111" s="125"/>
      <c r="D111" s="126"/>
      <c r="E111" s="127"/>
      <c r="F111" s="127"/>
      <c r="G111" s="125"/>
      <c r="H111" s="122"/>
      <c r="I111" s="122"/>
      <c r="J111" s="125"/>
      <c r="K111" s="122"/>
      <c r="L111" s="122"/>
      <c r="M111" s="125"/>
      <c r="N111" s="122"/>
      <c r="O111" s="122"/>
      <c r="P111" s="125"/>
      <c r="Q111" s="122"/>
      <c r="R111" s="122"/>
      <c r="S111" s="125"/>
      <c r="T111" s="122"/>
      <c r="U111" s="122"/>
      <c r="V111" s="125"/>
      <c r="W111" s="122"/>
      <c r="X111" s="122"/>
      <c r="Y111" s="122"/>
      <c r="Z111" s="122"/>
      <c r="AA111" s="122"/>
      <c r="AB111" s="122"/>
      <c r="AC111" s="137"/>
      <c r="AD111" s="122"/>
      <c r="AE111" s="123"/>
      <c r="AF111" s="122"/>
      <c r="AG111" s="122"/>
      <c r="AI111" s="122"/>
      <c r="AJ111" s="122"/>
      <c r="AL111" s="122"/>
      <c r="AM111" s="122"/>
      <c r="AO111" s="122"/>
      <c r="AP111" s="122"/>
      <c r="AR111" s="122"/>
      <c r="AS111" s="122"/>
      <c r="AU111" s="122"/>
      <c r="AV111" s="122"/>
      <c r="AX111" s="122"/>
      <c r="AY111" s="122"/>
    </row>
    <row r="112" spans="1:51">
      <c r="A112" s="137"/>
      <c r="B112" s="122"/>
      <c r="C112" s="125"/>
      <c r="D112" s="126"/>
      <c r="E112" s="127"/>
      <c r="F112" s="127"/>
      <c r="G112" s="125"/>
      <c r="H112" s="122"/>
      <c r="I112" s="122"/>
      <c r="J112" s="125"/>
      <c r="K112" s="122"/>
      <c r="L112" s="122"/>
      <c r="M112" s="125"/>
      <c r="N112" s="122"/>
      <c r="O112" s="122"/>
      <c r="P112" s="125"/>
      <c r="Q112" s="122"/>
      <c r="R112" s="122"/>
      <c r="S112" s="125"/>
      <c r="T112" s="122"/>
      <c r="U112" s="122"/>
      <c r="V112" s="125"/>
      <c r="W112" s="122"/>
      <c r="X112" s="122"/>
      <c r="Y112" s="122"/>
      <c r="Z112" s="122"/>
      <c r="AA112" s="122"/>
      <c r="AB112" s="122"/>
      <c r="AC112" s="137"/>
      <c r="AD112" s="122"/>
      <c r="AE112" s="123"/>
      <c r="AF112" s="122"/>
      <c r="AG112" s="122"/>
      <c r="AI112" s="122"/>
      <c r="AJ112" s="122"/>
      <c r="AL112" s="122"/>
      <c r="AM112" s="122"/>
      <c r="AO112" s="122"/>
      <c r="AP112" s="122"/>
      <c r="AR112" s="122"/>
      <c r="AS112" s="122"/>
      <c r="AU112" s="122"/>
      <c r="AV112" s="122"/>
      <c r="AX112" s="122"/>
      <c r="AY112" s="122"/>
    </row>
    <row r="113" spans="1:51">
      <c r="A113" s="137"/>
      <c r="B113" s="122"/>
      <c r="C113" s="125"/>
      <c r="D113" s="126"/>
      <c r="E113" s="127"/>
      <c r="F113" s="127"/>
      <c r="G113" s="125"/>
      <c r="H113" s="122"/>
      <c r="I113" s="122"/>
      <c r="J113" s="125"/>
      <c r="K113" s="122"/>
      <c r="L113" s="122"/>
      <c r="M113" s="125"/>
      <c r="N113" s="122"/>
      <c r="O113" s="122"/>
      <c r="P113" s="125"/>
      <c r="Q113" s="122"/>
      <c r="R113" s="122"/>
      <c r="S113" s="125"/>
      <c r="T113" s="122"/>
      <c r="U113" s="122"/>
      <c r="V113" s="125"/>
      <c r="W113" s="122"/>
      <c r="X113" s="122"/>
      <c r="Y113" s="122"/>
      <c r="Z113" s="122"/>
      <c r="AA113" s="122"/>
      <c r="AB113" s="122"/>
      <c r="AC113" s="137"/>
      <c r="AD113" s="122"/>
      <c r="AE113" s="123"/>
      <c r="AF113" s="122"/>
      <c r="AG113" s="122"/>
      <c r="AI113" s="122"/>
      <c r="AJ113" s="122"/>
      <c r="AL113" s="122"/>
      <c r="AM113" s="122"/>
      <c r="AO113" s="122"/>
      <c r="AP113" s="122"/>
      <c r="AR113" s="122"/>
      <c r="AS113" s="122"/>
      <c r="AU113" s="122"/>
      <c r="AV113" s="122"/>
      <c r="AX113" s="122"/>
      <c r="AY113" s="122"/>
    </row>
    <row r="114" spans="1:51">
      <c r="A114" s="137"/>
      <c r="B114" s="122"/>
      <c r="C114" s="125"/>
      <c r="D114" s="126"/>
      <c r="E114" s="127"/>
      <c r="F114" s="127"/>
      <c r="G114" s="125"/>
      <c r="H114" s="122"/>
      <c r="I114" s="122"/>
      <c r="J114" s="125"/>
      <c r="K114" s="122"/>
      <c r="L114" s="122"/>
      <c r="M114" s="125"/>
      <c r="N114" s="122"/>
      <c r="O114" s="122"/>
      <c r="P114" s="125"/>
      <c r="Q114" s="122"/>
      <c r="R114" s="122"/>
      <c r="S114" s="125"/>
      <c r="T114" s="122"/>
      <c r="U114" s="122"/>
      <c r="V114" s="125"/>
      <c r="W114" s="122"/>
      <c r="X114" s="122"/>
      <c r="Y114" s="122"/>
      <c r="Z114" s="122"/>
      <c r="AA114" s="122"/>
      <c r="AB114" s="122"/>
      <c r="AC114" s="137"/>
      <c r="AD114" s="122"/>
      <c r="AE114" s="123"/>
      <c r="AF114" s="122"/>
      <c r="AG114" s="122"/>
      <c r="AI114" s="122"/>
      <c r="AJ114" s="122"/>
      <c r="AL114" s="122"/>
      <c r="AM114" s="122"/>
      <c r="AO114" s="122"/>
      <c r="AP114" s="122"/>
      <c r="AR114" s="122"/>
      <c r="AS114" s="122"/>
      <c r="AU114" s="122"/>
      <c r="AV114" s="122"/>
      <c r="AX114" s="122"/>
      <c r="AY114" s="122"/>
    </row>
    <row r="115" spans="1:51">
      <c r="A115" s="137"/>
      <c r="B115" s="122"/>
      <c r="C115" s="125"/>
      <c r="D115" s="126"/>
      <c r="E115" s="127"/>
      <c r="F115" s="127"/>
      <c r="G115" s="125"/>
      <c r="H115" s="122"/>
      <c r="I115" s="122"/>
      <c r="J115" s="125"/>
      <c r="K115" s="122"/>
      <c r="L115" s="122"/>
      <c r="M115" s="125"/>
      <c r="N115" s="122"/>
      <c r="O115" s="122"/>
      <c r="P115" s="125"/>
      <c r="Q115" s="122"/>
      <c r="R115" s="122"/>
      <c r="S115" s="125"/>
      <c r="T115" s="122"/>
      <c r="U115" s="122"/>
      <c r="V115" s="125"/>
      <c r="W115" s="122"/>
      <c r="X115" s="122"/>
      <c r="Y115" s="122"/>
      <c r="Z115" s="122"/>
      <c r="AA115" s="122"/>
      <c r="AB115" s="122"/>
      <c r="AC115" s="137"/>
      <c r="AD115" s="122"/>
      <c r="AE115" s="123"/>
      <c r="AF115" s="122"/>
      <c r="AG115" s="122"/>
      <c r="AI115" s="122"/>
      <c r="AJ115" s="122"/>
      <c r="AL115" s="122"/>
      <c r="AM115" s="122"/>
      <c r="AO115" s="122"/>
      <c r="AP115" s="122"/>
      <c r="AR115" s="122"/>
      <c r="AS115" s="122"/>
      <c r="AU115" s="122"/>
      <c r="AV115" s="122"/>
      <c r="AX115" s="122"/>
      <c r="AY115" s="122"/>
    </row>
    <row r="116" spans="1:51">
      <c r="A116" s="137"/>
      <c r="B116" s="122"/>
      <c r="C116" s="125"/>
      <c r="D116" s="126"/>
      <c r="E116" s="127"/>
      <c r="F116" s="127"/>
      <c r="G116" s="125"/>
      <c r="H116" s="122"/>
      <c r="I116" s="122"/>
      <c r="J116" s="125"/>
      <c r="K116" s="122"/>
      <c r="L116" s="122"/>
      <c r="M116" s="125"/>
      <c r="N116" s="122"/>
      <c r="O116" s="122"/>
      <c r="P116" s="125"/>
      <c r="Q116" s="122"/>
      <c r="R116" s="122"/>
      <c r="S116" s="125"/>
      <c r="T116" s="122"/>
      <c r="U116" s="122"/>
      <c r="V116" s="125"/>
      <c r="W116" s="122"/>
      <c r="X116" s="122"/>
      <c r="Y116" s="122"/>
      <c r="Z116" s="122"/>
      <c r="AA116" s="122"/>
      <c r="AB116" s="122"/>
      <c r="AC116" s="137"/>
      <c r="AD116" s="122"/>
      <c r="AE116" s="123"/>
      <c r="AF116" s="122"/>
      <c r="AG116" s="122"/>
      <c r="AI116" s="122"/>
      <c r="AJ116" s="122"/>
      <c r="AL116" s="122"/>
      <c r="AM116" s="122"/>
      <c r="AO116" s="122"/>
      <c r="AP116" s="122"/>
      <c r="AR116" s="122"/>
      <c r="AS116" s="122"/>
      <c r="AU116" s="122"/>
      <c r="AV116" s="122"/>
      <c r="AX116" s="122"/>
      <c r="AY116" s="122"/>
    </row>
    <row r="117" spans="1:51">
      <c r="A117" s="137"/>
      <c r="B117" s="122"/>
      <c r="C117" s="125"/>
      <c r="D117" s="126"/>
      <c r="E117" s="127"/>
      <c r="F117" s="127"/>
      <c r="G117" s="125"/>
      <c r="H117" s="122"/>
      <c r="I117" s="122"/>
      <c r="J117" s="125"/>
      <c r="K117" s="122"/>
      <c r="L117" s="122"/>
      <c r="M117" s="125"/>
      <c r="N117" s="122"/>
      <c r="O117" s="122"/>
      <c r="P117" s="125"/>
      <c r="Q117" s="122"/>
      <c r="R117" s="122"/>
      <c r="S117" s="125"/>
      <c r="T117" s="122"/>
      <c r="U117" s="122"/>
      <c r="V117" s="125"/>
      <c r="W117" s="122"/>
      <c r="X117" s="122"/>
      <c r="Y117" s="122"/>
      <c r="Z117" s="122"/>
      <c r="AA117" s="122"/>
      <c r="AB117" s="122"/>
      <c r="AC117" s="137"/>
      <c r="AD117" s="122"/>
      <c r="AE117" s="123"/>
      <c r="AF117" s="122"/>
      <c r="AG117" s="122"/>
      <c r="AI117" s="122"/>
      <c r="AJ117" s="122"/>
      <c r="AL117" s="122"/>
      <c r="AM117" s="122"/>
      <c r="AO117" s="122"/>
      <c r="AP117" s="122"/>
      <c r="AR117" s="122"/>
      <c r="AS117" s="122"/>
      <c r="AU117" s="122"/>
      <c r="AV117" s="122"/>
      <c r="AX117" s="122"/>
      <c r="AY117" s="122"/>
    </row>
    <row r="118" spans="1:51">
      <c r="A118" s="137"/>
      <c r="B118" s="122"/>
      <c r="C118" s="125"/>
      <c r="D118" s="126"/>
      <c r="E118" s="127"/>
      <c r="F118" s="127"/>
      <c r="G118" s="125"/>
      <c r="H118" s="122"/>
      <c r="I118" s="122"/>
      <c r="J118" s="125"/>
      <c r="K118" s="122"/>
      <c r="L118" s="122"/>
      <c r="M118" s="125"/>
      <c r="N118" s="122"/>
      <c r="O118" s="122"/>
      <c r="P118" s="125"/>
      <c r="Q118" s="122"/>
      <c r="R118" s="122"/>
      <c r="S118" s="125"/>
      <c r="T118" s="122"/>
      <c r="U118" s="122"/>
      <c r="V118" s="125"/>
      <c r="W118" s="122"/>
      <c r="X118" s="122"/>
      <c r="Y118" s="122"/>
      <c r="Z118" s="122"/>
      <c r="AA118" s="122"/>
      <c r="AB118" s="122"/>
      <c r="AC118" s="137"/>
      <c r="AD118" s="122"/>
      <c r="AE118" s="123"/>
      <c r="AF118" s="122"/>
      <c r="AG118" s="122"/>
      <c r="AI118" s="122"/>
      <c r="AJ118" s="122"/>
      <c r="AL118" s="122"/>
      <c r="AM118" s="122"/>
      <c r="AO118" s="122"/>
      <c r="AP118" s="122"/>
      <c r="AR118" s="122"/>
      <c r="AS118" s="122"/>
      <c r="AU118" s="122"/>
      <c r="AV118" s="122"/>
      <c r="AX118" s="122"/>
      <c r="AY118" s="122"/>
    </row>
    <row r="119" spans="1:51">
      <c r="A119" s="137"/>
      <c r="B119" s="122"/>
      <c r="C119" s="125"/>
      <c r="D119" s="126"/>
      <c r="E119" s="127"/>
      <c r="F119" s="127"/>
      <c r="G119" s="125"/>
      <c r="H119" s="122"/>
      <c r="I119" s="122"/>
      <c r="J119" s="125"/>
      <c r="K119" s="122"/>
      <c r="L119" s="122"/>
      <c r="M119" s="125"/>
      <c r="N119" s="122"/>
      <c r="O119" s="122"/>
      <c r="P119" s="125"/>
      <c r="Q119" s="122"/>
      <c r="R119" s="122"/>
      <c r="S119" s="125"/>
      <c r="T119" s="122"/>
      <c r="U119" s="122"/>
      <c r="V119" s="125"/>
      <c r="W119" s="122"/>
      <c r="X119" s="122"/>
      <c r="Y119" s="122"/>
      <c r="Z119" s="122"/>
      <c r="AA119" s="122"/>
      <c r="AB119" s="122"/>
      <c r="AC119" s="137"/>
      <c r="AD119" s="122"/>
      <c r="AE119" s="123"/>
      <c r="AF119" s="122"/>
      <c r="AG119" s="122"/>
      <c r="AI119" s="122"/>
      <c r="AJ119" s="122"/>
      <c r="AL119" s="122"/>
      <c r="AM119" s="122"/>
      <c r="AO119" s="122"/>
      <c r="AP119" s="122"/>
      <c r="AR119" s="122"/>
      <c r="AS119" s="122"/>
      <c r="AU119" s="122"/>
      <c r="AV119" s="122"/>
      <c r="AX119" s="122"/>
      <c r="AY119" s="122"/>
    </row>
    <row r="120" spans="1:51">
      <c r="A120" s="137"/>
      <c r="B120" s="122"/>
      <c r="C120" s="125"/>
      <c r="D120" s="126"/>
      <c r="E120" s="127"/>
      <c r="F120" s="127"/>
      <c r="G120" s="125"/>
      <c r="H120" s="122"/>
      <c r="I120" s="122"/>
      <c r="J120" s="125"/>
      <c r="K120" s="122"/>
      <c r="L120" s="122"/>
      <c r="M120" s="125"/>
      <c r="N120" s="122"/>
      <c r="O120" s="122"/>
      <c r="P120" s="125"/>
      <c r="Q120" s="122"/>
      <c r="R120" s="122"/>
      <c r="S120" s="125"/>
      <c r="T120" s="122"/>
      <c r="U120" s="122"/>
      <c r="V120" s="125"/>
      <c r="W120" s="122"/>
      <c r="X120" s="122"/>
      <c r="Y120" s="122"/>
      <c r="Z120" s="122"/>
      <c r="AA120" s="122"/>
      <c r="AB120" s="122"/>
      <c r="AC120" s="137"/>
      <c r="AD120" s="122"/>
      <c r="AE120" s="123"/>
      <c r="AF120" s="122"/>
      <c r="AG120" s="122"/>
      <c r="AI120" s="122"/>
      <c r="AJ120" s="122"/>
      <c r="AL120" s="122"/>
      <c r="AM120" s="122"/>
      <c r="AO120" s="122"/>
      <c r="AP120" s="122"/>
      <c r="AR120" s="122"/>
      <c r="AS120" s="122"/>
      <c r="AU120" s="122"/>
      <c r="AV120" s="122"/>
      <c r="AX120" s="122"/>
      <c r="AY120" s="122"/>
    </row>
    <row r="121" spans="1:51">
      <c r="A121" s="137"/>
      <c r="B121" s="122"/>
      <c r="C121" s="125"/>
      <c r="D121" s="126"/>
      <c r="E121" s="127"/>
      <c r="F121" s="127"/>
      <c r="G121" s="125"/>
      <c r="H121" s="122"/>
      <c r="I121" s="122"/>
      <c r="J121" s="125"/>
      <c r="K121" s="122"/>
      <c r="L121" s="122"/>
      <c r="M121" s="125"/>
      <c r="N121" s="122"/>
      <c r="O121" s="122"/>
      <c r="P121" s="125"/>
      <c r="Q121" s="122"/>
      <c r="R121" s="122"/>
      <c r="S121" s="125"/>
      <c r="T121" s="122"/>
      <c r="U121" s="122"/>
      <c r="V121" s="125"/>
      <c r="W121" s="122"/>
      <c r="X121" s="122"/>
      <c r="Y121" s="122"/>
      <c r="Z121" s="122"/>
      <c r="AA121" s="122"/>
      <c r="AB121" s="122"/>
      <c r="AC121" s="137"/>
      <c r="AD121" s="122"/>
      <c r="AE121" s="123"/>
      <c r="AF121" s="122"/>
      <c r="AG121" s="122"/>
      <c r="AI121" s="122"/>
      <c r="AJ121" s="122"/>
      <c r="AL121" s="122"/>
      <c r="AM121" s="122"/>
      <c r="AO121" s="122"/>
      <c r="AP121" s="122"/>
      <c r="AR121" s="122"/>
      <c r="AS121" s="122"/>
      <c r="AU121" s="122"/>
      <c r="AV121" s="122"/>
      <c r="AX121" s="122"/>
      <c r="AY121" s="122"/>
    </row>
    <row r="122" spans="1:51">
      <c r="A122" s="137"/>
      <c r="B122" s="122"/>
      <c r="C122" s="125"/>
      <c r="D122" s="126"/>
      <c r="E122" s="127"/>
      <c r="F122" s="127"/>
      <c r="G122" s="125"/>
      <c r="H122" s="122"/>
      <c r="I122" s="122"/>
      <c r="J122" s="125"/>
      <c r="K122" s="122"/>
      <c r="L122" s="122"/>
      <c r="M122" s="125"/>
      <c r="N122" s="122"/>
      <c r="O122" s="122"/>
      <c r="P122" s="125"/>
      <c r="Q122" s="122"/>
      <c r="R122" s="122"/>
      <c r="S122" s="125"/>
      <c r="T122" s="122"/>
      <c r="U122" s="122"/>
      <c r="V122" s="125"/>
      <c r="W122" s="122"/>
      <c r="X122" s="122"/>
      <c r="Y122" s="122"/>
      <c r="Z122" s="122"/>
      <c r="AA122" s="122"/>
      <c r="AB122" s="122"/>
      <c r="AC122" s="137"/>
      <c r="AD122" s="122"/>
      <c r="AE122" s="123"/>
      <c r="AF122" s="122"/>
      <c r="AG122" s="122"/>
      <c r="AI122" s="122"/>
      <c r="AJ122" s="122"/>
      <c r="AL122" s="122"/>
      <c r="AM122" s="122"/>
      <c r="AO122" s="122"/>
      <c r="AP122" s="122"/>
      <c r="AR122" s="122"/>
      <c r="AS122" s="122"/>
      <c r="AU122" s="122"/>
      <c r="AV122" s="122"/>
      <c r="AX122" s="122"/>
      <c r="AY122" s="122"/>
    </row>
    <row r="123" spans="1:51">
      <c r="A123" s="137"/>
      <c r="B123" s="122"/>
      <c r="C123" s="125"/>
      <c r="D123" s="126"/>
      <c r="E123" s="127"/>
      <c r="F123" s="127"/>
      <c r="G123" s="125"/>
      <c r="H123" s="122"/>
      <c r="I123" s="122"/>
      <c r="J123" s="125"/>
      <c r="K123" s="122"/>
      <c r="L123" s="122"/>
      <c r="M123" s="125"/>
      <c r="N123" s="122"/>
      <c r="O123" s="122"/>
      <c r="P123" s="125"/>
      <c r="Q123" s="122"/>
      <c r="R123" s="122"/>
      <c r="S123" s="125"/>
      <c r="T123" s="122"/>
      <c r="U123" s="122"/>
      <c r="V123" s="125"/>
      <c r="W123" s="122"/>
      <c r="X123" s="122"/>
      <c r="Y123" s="122"/>
      <c r="Z123" s="122"/>
      <c r="AA123" s="122"/>
      <c r="AB123" s="122"/>
      <c r="AC123" s="137"/>
      <c r="AD123" s="122"/>
      <c r="AE123" s="123"/>
      <c r="AF123" s="122"/>
      <c r="AG123" s="122"/>
      <c r="AI123" s="122"/>
      <c r="AJ123" s="122"/>
      <c r="AL123" s="122"/>
      <c r="AM123" s="122"/>
      <c r="AO123" s="122"/>
      <c r="AP123" s="122"/>
      <c r="AR123" s="122"/>
      <c r="AS123" s="122"/>
      <c r="AU123" s="122"/>
      <c r="AV123" s="122"/>
      <c r="AX123" s="122"/>
      <c r="AY123" s="122"/>
    </row>
    <row r="124" spans="1:51">
      <c r="A124" s="137"/>
      <c r="B124" s="122"/>
      <c r="C124" s="125"/>
      <c r="D124" s="126"/>
      <c r="E124" s="127"/>
      <c r="F124" s="127"/>
      <c r="G124" s="125"/>
      <c r="H124" s="122"/>
      <c r="I124" s="122"/>
      <c r="J124" s="125"/>
      <c r="K124" s="122"/>
      <c r="L124" s="122"/>
      <c r="M124" s="125"/>
      <c r="N124" s="122"/>
      <c r="O124" s="122"/>
      <c r="P124" s="125"/>
      <c r="Q124" s="122"/>
      <c r="R124" s="122"/>
      <c r="S124" s="125"/>
      <c r="T124" s="122"/>
      <c r="U124" s="122"/>
      <c r="V124" s="125"/>
      <c r="W124" s="122"/>
      <c r="X124" s="122"/>
      <c r="Y124" s="122"/>
      <c r="Z124" s="122"/>
      <c r="AA124" s="122"/>
      <c r="AB124" s="122"/>
      <c r="AC124" s="137"/>
      <c r="AD124" s="122"/>
      <c r="AE124" s="123"/>
      <c r="AF124" s="122"/>
      <c r="AG124" s="122"/>
      <c r="AI124" s="122"/>
      <c r="AJ124" s="122"/>
      <c r="AL124" s="122"/>
      <c r="AM124" s="122"/>
      <c r="AO124" s="122"/>
      <c r="AP124" s="122"/>
      <c r="AR124" s="122"/>
      <c r="AS124" s="122"/>
      <c r="AU124" s="122"/>
      <c r="AV124" s="122"/>
      <c r="AX124" s="122"/>
      <c r="AY124" s="122"/>
    </row>
    <row r="125" spans="1:51">
      <c r="A125" s="137"/>
      <c r="B125" s="122"/>
      <c r="C125" s="125"/>
      <c r="D125" s="126"/>
      <c r="E125" s="127"/>
      <c r="F125" s="127"/>
      <c r="G125" s="125"/>
      <c r="H125" s="122"/>
      <c r="I125" s="122"/>
      <c r="J125" s="125"/>
      <c r="K125" s="122"/>
      <c r="L125" s="122"/>
      <c r="M125" s="125"/>
      <c r="N125" s="122"/>
      <c r="O125" s="122"/>
      <c r="P125" s="125"/>
      <c r="Q125" s="122"/>
      <c r="R125" s="122"/>
      <c r="S125" s="125"/>
      <c r="T125" s="122"/>
      <c r="U125" s="122"/>
      <c r="V125" s="125"/>
      <c r="W125" s="122"/>
      <c r="X125" s="122"/>
      <c r="Y125" s="122"/>
      <c r="Z125" s="122"/>
      <c r="AA125" s="122"/>
      <c r="AB125" s="122"/>
      <c r="AC125" s="137"/>
      <c r="AD125" s="122"/>
      <c r="AE125" s="123"/>
      <c r="AF125" s="122"/>
      <c r="AG125" s="122"/>
      <c r="AI125" s="122"/>
      <c r="AJ125" s="122"/>
      <c r="AL125" s="122"/>
      <c r="AM125" s="122"/>
      <c r="AO125" s="122"/>
      <c r="AP125" s="122"/>
      <c r="AR125" s="122"/>
      <c r="AS125" s="122"/>
      <c r="AU125" s="122"/>
      <c r="AV125" s="122"/>
      <c r="AX125" s="122"/>
      <c r="AY125" s="122"/>
    </row>
    <row r="126" spans="1:51">
      <c r="A126" s="137"/>
      <c r="B126" s="122"/>
      <c r="C126" s="125"/>
      <c r="D126" s="126"/>
      <c r="E126" s="127"/>
      <c r="F126" s="127"/>
      <c r="G126" s="125"/>
      <c r="H126" s="122"/>
      <c r="I126" s="122"/>
      <c r="J126" s="125"/>
      <c r="K126" s="122"/>
      <c r="L126" s="122"/>
      <c r="M126" s="125"/>
      <c r="N126" s="122"/>
      <c r="O126" s="122"/>
      <c r="P126" s="125"/>
      <c r="Q126" s="122"/>
      <c r="R126" s="122"/>
      <c r="S126" s="125"/>
      <c r="T126" s="122"/>
      <c r="U126" s="122"/>
      <c r="V126" s="125"/>
      <c r="W126" s="122"/>
      <c r="X126" s="122"/>
      <c r="Y126" s="122"/>
      <c r="Z126" s="122"/>
      <c r="AA126" s="122"/>
      <c r="AB126" s="122"/>
      <c r="AC126" s="137"/>
      <c r="AD126" s="122"/>
      <c r="AE126" s="123"/>
      <c r="AF126" s="122"/>
      <c r="AG126" s="122"/>
      <c r="AI126" s="122"/>
      <c r="AJ126" s="122"/>
      <c r="AL126" s="122"/>
      <c r="AM126" s="122"/>
      <c r="AO126" s="122"/>
      <c r="AP126" s="122"/>
      <c r="AR126" s="122"/>
      <c r="AS126" s="122"/>
      <c r="AU126" s="122"/>
      <c r="AV126" s="122"/>
      <c r="AX126" s="122"/>
      <c r="AY126" s="122"/>
    </row>
    <row r="127" spans="1:51">
      <c r="A127" s="137"/>
      <c r="B127" s="122"/>
      <c r="C127" s="125"/>
      <c r="D127" s="126"/>
      <c r="E127" s="127"/>
      <c r="F127" s="127"/>
      <c r="G127" s="122"/>
      <c r="H127" s="122"/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  <c r="S127" s="122"/>
      <c r="T127" s="122"/>
      <c r="U127" s="122"/>
      <c r="V127" s="122"/>
      <c r="W127" s="122"/>
      <c r="X127" s="122"/>
      <c r="Y127" s="122"/>
      <c r="Z127" s="122"/>
      <c r="AA127" s="122"/>
      <c r="AB127" s="122"/>
      <c r="AC127" s="137"/>
      <c r="AD127" s="122"/>
      <c r="AE127" s="123"/>
      <c r="AF127" s="122"/>
      <c r="AG127" s="122"/>
      <c r="AI127" s="122"/>
      <c r="AJ127" s="122"/>
      <c r="AL127" s="122"/>
      <c r="AM127" s="122"/>
      <c r="AO127" s="122"/>
      <c r="AP127" s="122"/>
      <c r="AR127" s="122"/>
      <c r="AS127" s="122"/>
      <c r="AU127" s="122"/>
      <c r="AV127" s="122"/>
      <c r="AX127" s="122"/>
      <c r="AY127" s="122"/>
    </row>
    <row r="128" spans="1:51">
      <c r="A128" s="123"/>
      <c r="B128" s="122"/>
      <c r="C128" s="123"/>
      <c r="D128" s="123"/>
      <c r="E128" s="123"/>
      <c r="F128" s="123"/>
      <c r="G128" s="123"/>
      <c r="H128" s="122"/>
      <c r="I128" s="122"/>
      <c r="J128" s="123"/>
      <c r="K128" s="122"/>
      <c r="L128" s="122"/>
      <c r="M128" s="123"/>
      <c r="N128" s="122"/>
      <c r="O128" s="122"/>
      <c r="P128" s="123"/>
      <c r="Q128" s="122"/>
      <c r="R128" s="122"/>
      <c r="S128" s="123"/>
      <c r="T128" s="122"/>
      <c r="U128" s="122"/>
      <c r="V128" s="123"/>
      <c r="W128" s="122"/>
      <c r="X128" s="122"/>
      <c r="Y128" s="123"/>
      <c r="Z128" s="122"/>
      <c r="AA128" s="122"/>
      <c r="AB128" s="122"/>
      <c r="AC128" s="123"/>
      <c r="AD128" s="122"/>
      <c r="AE128" s="123"/>
    </row>
    <row r="129" spans="1:39">
      <c r="A129" s="123"/>
      <c r="B129" s="123"/>
      <c r="C129" s="123"/>
      <c r="D129" s="123"/>
      <c r="E129" s="123"/>
      <c r="F129" s="123"/>
      <c r="G129" s="123"/>
      <c r="H129" s="123"/>
      <c r="I129" s="123"/>
      <c r="J129" s="123"/>
      <c r="K129" s="123"/>
      <c r="L129" s="123"/>
      <c r="M129" s="123"/>
      <c r="N129" s="123"/>
      <c r="O129" s="123"/>
      <c r="P129" s="123"/>
      <c r="Q129" s="123"/>
      <c r="R129" s="123"/>
      <c r="S129" s="123"/>
      <c r="T129" s="123"/>
      <c r="U129" s="123"/>
      <c r="V129" s="123"/>
      <c r="W129" s="123"/>
      <c r="X129" s="123"/>
      <c r="Y129" s="123"/>
      <c r="Z129" s="123"/>
      <c r="AA129" s="123"/>
      <c r="AB129" s="123"/>
      <c r="AC129" s="123"/>
      <c r="AD129" s="123"/>
      <c r="AE129" s="123"/>
    </row>
    <row r="130" spans="1:39">
      <c r="A130" s="123"/>
      <c r="B130" s="123"/>
      <c r="C130" s="123"/>
      <c r="D130" s="123"/>
      <c r="E130" s="123"/>
      <c r="F130" s="123"/>
      <c r="G130" s="123"/>
      <c r="H130" s="123"/>
      <c r="I130" s="123"/>
      <c r="J130" s="123"/>
      <c r="K130" s="123"/>
      <c r="L130" s="123"/>
      <c r="M130" s="123"/>
      <c r="N130" s="123"/>
      <c r="O130" s="123"/>
      <c r="P130" s="123"/>
      <c r="Q130" s="123"/>
      <c r="R130" s="123"/>
      <c r="S130" s="123"/>
      <c r="T130" s="123"/>
      <c r="U130" s="123"/>
      <c r="V130" s="123"/>
      <c r="W130" s="123"/>
      <c r="X130" s="123"/>
      <c r="Y130" s="123"/>
      <c r="Z130" s="123"/>
      <c r="AA130" s="123"/>
      <c r="AB130" s="123"/>
      <c r="AC130" s="123"/>
      <c r="AD130" s="123"/>
      <c r="AE130" s="123"/>
    </row>
    <row r="131" spans="1:39">
      <c r="A131" s="123"/>
      <c r="B131" s="123"/>
      <c r="C131" s="123"/>
      <c r="D131" s="123"/>
      <c r="E131" s="123"/>
      <c r="F131" s="123"/>
      <c r="G131" s="123"/>
      <c r="H131" s="123"/>
      <c r="I131" s="123"/>
      <c r="J131" s="123"/>
      <c r="K131" s="123"/>
      <c r="L131" s="123"/>
      <c r="M131" s="123"/>
      <c r="N131" s="123"/>
      <c r="O131" s="123"/>
      <c r="P131" s="123"/>
      <c r="Q131" s="123"/>
      <c r="R131" s="123"/>
      <c r="S131" s="123"/>
      <c r="T131" s="123"/>
      <c r="U131" s="123"/>
      <c r="V131" s="123"/>
      <c r="W131" s="123"/>
      <c r="X131" s="123"/>
      <c r="Y131" s="123"/>
      <c r="Z131" s="123"/>
      <c r="AA131" s="123"/>
      <c r="AB131" s="123"/>
      <c r="AC131" s="123"/>
      <c r="AD131" s="123"/>
      <c r="AE131" s="123"/>
    </row>
    <row r="132" spans="1:39">
      <c r="A132" s="129"/>
      <c r="B132" s="129"/>
      <c r="C132" s="123"/>
      <c r="D132" s="129"/>
      <c r="E132" s="129"/>
      <c r="F132" s="129"/>
      <c r="G132" s="129"/>
      <c r="H132" s="129"/>
      <c r="I132" s="129"/>
      <c r="J132" s="129"/>
      <c r="K132" s="129"/>
      <c r="L132" s="129"/>
      <c r="M132" s="129"/>
      <c r="N132" s="129"/>
      <c r="O132" s="129"/>
      <c r="P132" s="129"/>
      <c r="Q132" s="129"/>
      <c r="R132" s="129"/>
      <c r="S132" s="123"/>
      <c r="T132" s="129"/>
      <c r="U132" s="123"/>
      <c r="V132" s="123"/>
      <c r="W132" s="123"/>
      <c r="X132" s="123"/>
      <c r="Y132" s="123"/>
      <c r="Z132" s="123"/>
      <c r="AA132" s="123"/>
      <c r="AB132" s="123"/>
      <c r="AC132" s="123"/>
      <c r="AD132" s="123"/>
      <c r="AE132" s="123"/>
    </row>
    <row r="133" spans="1:39">
      <c r="A133" s="123"/>
      <c r="B133" s="123"/>
      <c r="C133" s="123"/>
      <c r="D133" s="123"/>
      <c r="E133" s="123"/>
      <c r="F133" s="123"/>
      <c r="G133" s="123"/>
      <c r="H133" s="123"/>
      <c r="I133" s="123"/>
      <c r="J133" s="123"/>
      <c r="K133" s="123"/>
      <c r="L133" s="123"/>
      <c r="M133" s="123"/>
      <c r="N133" s="123"/>
      <c r="O133" s="123"/>
      <c r="P133" s="123"/>
      <c r="Q133" s="123"/>
      <c r="R133" s="123"/>
      <c r="S133" s="123"/>
      <c r="T133" s="123"/>
      <c r="U133" s="123"/>
      <c r="V133" s="123"/>
      <c r="W133" s="123"/>
      <c r="X133" s="123"/>
      <c r="Y133" s="123"/>
      <c r="Z133" s="123"/>
      <c r="AA133" s="123"/>
      <c r="AB133" s="123"/>
      <c r="AC133" s="123"/>
      <c r="AD133" s="123"/>
      <c r="AE133" s="123"/>
    </row>
    <row r="134" spans="1:39">
      <c r="A134" s="123"/>
      <c r="B134" s="123"/>
      <c r="C134" s="123"/>
      <c r="D134" s="123"/>
      <c r="E134" s="123"/>
      <c r="F134" s="123"/>
      <c r="G134" s="123"/>
      <c r="H134" s="123"/>
      <c r="I134" s="123"/>
      <c r="J134" s="123"/>
      <c r="K134" s="123"/>
      <c r="L134" s="123"/>
      <c r="M134" s="123"/>
      <c r="N134" s="123"/>
      <c r="O134" s="123"/>
      <c r="P134" s="123"/>
      <c r="Q134" s="123"/>
      <c r="R134" s="123"/>
      <c r="S134" s="123"/>
      <c r="T134" s="123"/>
      <c r="U134" s="123"/>
      <c r="V134" s="123"/>
      <c r="W134" s="123"/>
      <c r="X134" s="123"/>
      <c r="Y134" s="123"/>
      <c r="Z134" s="123"/>
      <c r="AA134" s="123"/>
      <c r="AB134" s="123"/>
      <c r="AC134" s="123"/>
      <c r="AD134" s="123"/>
      <c r="AE134" s="123"/>
    </row>
    <row r="135" spans="1:39" ht="15">
      <c r="A135" s="123"/>
      <c r="B135" s="123"/>
      <c r="C135" s="123"/>
      <c r="D135" s="131"/>
      <c r="E135" s="138"/>
      <c r="F135" s="123"/>
      <c r="G135" s="123"/>
      <c r="H135" s="123"/>
      <c r="I135" s="123"/>
      <c r="J135" s="123"/>
      <c r="K135" s="123"/>
      <c r="L135" s="123"/>
      <c r="M135" s="123"/>
      <c r="N135" s="123"/>
      <c r="O135" s="123"/>
      <c r="P135" s="123"/>
      <c r="Q135" s="123"/>
      <c r="R135" s="123"/>
      <c r="S135" s="123"/>
      <c r="T135" s="123"/>
      <c r="U135" s="139"/>
      <c r="V135" s="139"/>
      <c r="W135" s="139"/>
      <c r="X135" s="139"/>
      <c r="Y135" s="139"/>
      <c r="Z135" s="139"/>
      <c r="AA135" s="139"/>
      <c r="AB135" s="139"/>
      <c r="AC135" s="172"/>
      <c r="AD135" s="172"/>
      <c r="AE135" s="140"/>
    </row>
    <row r="136" spans="1:39" ht="15">
      <c r="A136" s="123"/>
      <c r="B136" s="123"/>
      <c r="C136" s="123"/>
      <c r="D136" s="131"/>
      <c r="E136" s="141"/>
      <c r="F136" s="123"/>
      <c r="G136" s="123"/>
      <c r="H136" s="123"/>
      <c r="I136" s="123"/>
      <c r="J136" s="123"/>
      <c r="K136" s="123"/>
      <c r="L136" s="123"/>
      <c r="M136" s="123"/>
      <c r="N136" s="123"/>
      <c r="O136" s="123"/>
      <c r="P136" s="123"/>
      <c r="Q136" s="123"/>
      <c r="R136" s="123"/>
      <c r="S136" s="123"/>
      <c r="T136" s="123"/>
      <c r="U136" s="139"/>
      <c r="V136" s="142"/>
      <c r="W136" s="142"/>
      <c r="X136" s="142"/>
      <c r="Y136" s="143"/>
      <c r="Z136" s="143"/>
      <c r="AA136" s="143"/>
      <c r="AB136" s="142"/>
      <c r="AC136" s="123"/>
      <c r="AD136" s="123"/>
      <c r="AE136" s="123"/>
    </row>
    <row r="137" spans="1:39">
      <c r="A137" s="123"/>
      <c r="B137" s="123"/>
      <c r="C137" s="123"/>
      <c r="D137" s="123"/>
      <c r="E137" s="123"/>
      <c r="F137" s="123"/>
      <c r="G137" s="123"/>
      <c r="H137" s="123"/>
      <c r="I137" s="123"/>
      <c r="J137" s="123"/>
      <c r="K137" s="123"/>
      <c r="L137" s="123"/>
      <c r="M137" s="123"/>
      <c r="N137" s="123"/>
      <c r="O137" s="123"/>
      <c r="P137" s="123"/>
      <c r="Q137" s="123"/>
      <c r="R137" s="123"/>
      <c r="S137" s="123"/>
      <c r="T137" s="123"/>
      <c r="U137" s="123"/>
      <c r="V137" s="123"/>
      <c r="W137" s="123"/>
      <c r="X137" s="123"/>
      <c r="Y137" s="123"/>
      <c r="Z137" s="123"/>
      <c r="AA137" s="123"/>
      <c r="AB137" s="123"/>
      <c r="AC137" s="123"/>
      <c r="AD137" s="123"/>
      <c r="AE137" s="123"/>
    </row>
    <row r="138" spans="1:39">
      <c r="A138" s="123"/>
      <c r="B138" s="123"/>
      <c r="C138" s="123"/>
      <c r="D138" s="123"/>
      <c r="E138" s="123"/>
      <c r="F138" s="123"/>
      <c r="G138" s="123"/>
      <c r="H138" s="123"/>
      <c r="I138" s="123"/>
      <c r="J138" s="123"/>
      <c r="K138" s="123"/>
      <c r="L138" s="123"/>
      <c r="M138" s="123"/>
      <c r="N138" s="123"/>
      <c r="O138" s="123"/>
      <c r="P138" s="123"/>
      <c r="Q138" s="123"/>
      <c r="R138" s="123"/>
      <c r="S138" s="123"/>
      <c r="T138" s="123"/>
      <c r="U138" s="123"/>
      <c r="V138" s="123"/>
      <c r="W138" s="123"/>
      <c r="X138" s="123"/>
      <c r="Y138" s="123"/>
      <c r="Z138" s="123"/>
      <c r="AA138" s="123"/>
      <c r="AB138" s="123"/>
      <c r="AC138" s="123"/>
      <c r="AD138" s="123"/>
      <c r="AE138" s="123"/>
    </row>
    <row r="139" spans="1:39">
      <c r="A139" s="123"/>
      <c r="B139" s="123"/>
      <c r="C139" s="123"/>
      <c r="D139" s="123"/>
      <c r="E139" s="123"/>
      <c r="F139" s="123"/>
      <c r="G139" s="123"/>
      <c r="H139" s="123"/>
      <c r="I139" s="123"/>
      <c r="J139" s="123"/>
      <c r="K139" s="123"/>
      <c r="L139" s="123"/>
      <c r="M139" s="123"/>
      <c r="N139" s="123"/>
      <c r="O139" s="123"/>
      <c r="P139" s="123"/>
      <c r="Q139" s="123"/>
      <c r="R139" s="123"/>
      <c r="S139" s="123"/>
      <c r="T139" s="123"/>
      <c r="U139" s="123"/>
      <c r="V139" s="123"/>
      <c r="W139" s="123"/>
      <c r="X139" s="123"/>
      <c r="Y139" s="123"/>
      <c r="Z139" s="123"/>
      <c r="AA139" s="123"/>
      <c r="AB139" s="123"/>
      <c r="AC139" s="123"/>
      <c r="AD139" s="123"/>
      <c r="AE139" s="123"/>
    </row>
    <row r="140" spans="1:39">
      <c r="A140" s="123"/>
      <c r="B140" s="123"/>
      <c r="C140" s="123"/>
      <c r="D140" s="123"/>
      <c r="E140" s="123"/>
      <c r="F140" s="123"/>
      <c r="G140" s="123"/>
      <c r="H140" s="123"/>
      <c r="I140" s="123"/>
      <c r="J140" s="123"/>
      <c r="K140" s="123"/>
      <c r="L140" s="123"/>
      <c r="M140" s="123"/>
      <c r="N140" s="123"/>
      <c r="O140" s="123"/>
      <c r="P140" s="123"/>
      <c r="Q140" s="123"/>
      <c r="R140" s="123"/>
      <c r="S140" s="123"/>
      <c r="T140" s="123"/>
      <c r="U140" s="123"/>
      <c r="V140" s="123"/>
      <c r="W140" s="123"/>
      <c r="X140" s="123"/>
      <c r="Y140" s="123"/>
      <c r="Z140" s="123"/>
      <c r="AA140" s="123"/>
      <c r="AB140" s="123"/>
      <c r="AC140" s="123"/>
      <c r="AD140" s="123"/>
      <c r="AE140" s="123"/>
    </row>
    <row r="141" spans="1:39">
      <c r="A141" s="123"/>
      <c r="B141" s="123"/>
      <c r="C141" s="135"/>
      <c r="D141" s="135"/>
      <c r="E141" s="135"/>
      <c r="F141" s="135"/>
      <c r="G141" s="172"/>
      <c r="H141" s="172"/>
      <c r="I141" s="172"/>
      <c r="J141" s="132"/>
      <c r="K141" s="132"/>
      <c r="L141" s="132"/>
      <c r="M141" s="132"/>
      <c r="N141" s="132"/>
      <c r="O141" s="123"/>
      <c r="P141" s="123"/>
      <c r="Q141" s="123"/>
      <c r="R141" s="123"/>
      <c r="S141" s="172"/>
      <c r="T141" s="172"/>
      <c r="U141" s="172"/>
      <c r="V141" s="172"/>
      <c r="W141" s="172"/>
      <c r="X141" s="172"/>
      <c r="Y141" s="172"/>
      <c r="Z141" s="172"/>
      <c r="AA141" s="172"/>
      <c r="AB141" s="172"/>
      <c r="AC141" s="172"/>
      <c r="AD141" s="172"/>
      <c r="AE141" s="172"/>
      <c r="AF141" s="172"/>
      <c r="AG141" s="172"/>
      <c r="AH141" s="172"/>
      <c r="AI141" s="172"/>
      <c r="AJ141" s="172"/>
      <c r="AK141" s="172"/>
      <c r="AL141" s="172"/>
      <c r="AM141" s="172"/>
    </row>
    <row r="142" spans="1:39" ht="21.95" customHeight="1">
      <c r="A142" s="123"/>
      <c r="B142" s="123"/>
      <c r="C142" s="125"/>
      <c r="D142" s="126"/>
      <c r="E142" s="127"/>
      <c r="F142" s="127"/>
      <c r="G142" s="128"/>
      <c r="H142" s="122"/>
      <c r="I142" s="122"/>
      <c r="J142" s="123"/>
      <c r="K142" s="123"/>
      <c r="L142" s="123"/>
      <c r="M142" s="123"/>
      <c r="N142" s="123"/>
      <c r="O142" s="123"/>
      <c r="P142" s="123"/>
      <c r="Q142" s="123"/>
      <c r="R142" s="123"/>
      <c r="S142" s="170"/>
      <c r="T142" s="170"/>
      <c r="U142" s="171"/>
      <c r="V142" s="171"/>
      <c r="W142" s="171"/>
      <c r="X142" s="171"/>
      <c r="Y142" s="171"/>
      <c r="Z142" s="171"/>
      <c r="AA142" s="171"/>
      <c r="AB142" s="170"/>
      <c r="AC142" s="170"/>
      <c r="AD142" s="170"/>
      <c r="AE142" s="170"/>
      <c r="AF142" s="144"/>
      <c r="AG142" s="122"/>
      <c r="AH142" s="122"/>
    </row>
    <row r="143" spans="1:39" ht="21.95" customHeight="1">
      <c r="A143" s="123"/>
      <c r="B143" s="123"/>
      <c r="C143" s="125"/>
      <c r="D143" s="126"/>
      <c r="E143" s="127"/>
      <c r="F143" s="127"/>
      <c r="G143" s="128"/>
      <c r="H143" s="122"/>
      <c r="I143" s="122"/>
      <c r="J143" s="123"/>
      <c r="K143" s="123"/>
      <c r="L143" s="123"/>
      <c r="M143" s="123"/>
      <c r="N143" s="123"/>
      <c r="O143" s="123"/>
      <c r="P143" s="123"/>
      <c r="Q143" s="123"/>
      <c r="R143" s="123"/>
      <c r="S143" s="170"/>
      <c r="T143" s="170"/>
      <c r="U143" s="171"/>
      <c r="V143" s="171"/>
      <c r="W143" s="171"/>
      <c r="X143" s="171"/>
      <c r="Y143" s="171"/>
      <c r="Z143" s="171"/>
      <c r="AA143" s="171"/>
      <c r="AB143" s="170"/>
      <c r="AC143" s="170"/>
      <c r="AD143" s="170"/>
      <c r="AE143" s="170"/>
      <c r="AF143" s="144"/>
      <c r="AG143" s="122"/>
      <c r="AH143" s="122"/>
    </row>
    <row r="144" spans="1:39" ht="21.95" customHeight="1">
      <c r="A144" s="123"/>
      <c r="B144" s="123"/>
      <c r="C144" s="125"/>
      <c r="D144" s="126"/>
      <c r="E144" s="127"/>
      <c r="F144" s="127"/>
      <c r="G144" s="128"/>
      <c r="H144" s="122"/>
      <c r="I144" s="122"/>
      <c r="J144" s="123"/>
      <c r="K144" s="123"/>
      <c r="L144" s="123"/>
      <c r="M144" s="123"/>
      <c r="N144" s="123"/>
      <c r="O144" s="123"/>
      <c r="P144" s="123"/>
      <c r="Q144" s="123"/>
      <c r="R144" s="123"/>
      <c r="S144" s="170"/>
      <c r="T144" s="170"/>
      <c r="U144" s="171"/>
      <c r="V144" s="171"/>
      <c r="W144" s="171"/>
      <c r="X144" s="171"/>
      <c r="Y144" s="171"/>
      <c r="Z144" s="171"/>
      <c r="AA144" s="171"/>
      <c r="AB144" s="170"/>
      <c r="AC144" s="170"/>
      <c r="AD144" s="170"/>
      <c r="AE144" s="170"/>
      <c r="AF144" s="144"/>
      <c r="AG144" s="122"/>
      <c r="AH144" s="122"/>
    </row>
    <row r="145" spans="1:34" ht="21.95" customHeight="1">
      <c r="A145" s="123"/>
      <c r="B145" s="123"/>
      <c r="C145" s="125"/>
      <c r="D145" s="126"/>
      <c r="E145" s="127"/>
      <c r="F145" s="127"/>
      <c r="G145" s="128"/>
      <c r="H145" s="122"/>
      <c r="I145" s="122"/>
      <c r="J145" s="123"/>
      <c r="K145" s="123"/>
      <c r="L145" s="123"/>
      <c r="M145" s="123"/>
      <c r="N145" s="123"/>
      <c r="O145" s="123"/>
      <c r="P145" s="123"/>
      <c r="Q145" s="123"/>
      <c r="R145" s="123"/>
      <c r="S145" s="170"/>
      <c r="T145" s="170"/>
      <c r="U145" s="171"/>
      <c r="V145" s="171"/>
      <c r="W145" s="171"/>
      <c r="X145" s="171"/>
      <c r="Y145" s="171"/>
      <c r="Z145" s="171"/>
      <c r="AA145" s="171"/>
      <c r="AB145" s="170"/>
      <c r="AC145" s="170"/>
      <c r="AD145" s="170"/>
      <c r="AE145" s="170"/>
      <c r="AF145" s="122"/>
      <c r="AG145" s="122"/>
      <c r="AH145" s="122"/>
    </row>
    <row r="146" spans="1:34" ht="21.95" customHeight="1">
      <c r="A146" s="123"/>
      <c r="B146" s="123"/>
      <c r="C146" s="125"/>
      <c r="D146" s="126"/>
      <c r="E146" s="127"/>
      <c r="F146" s="127"/>
      <c r="G146" s="128"/>
      <c r="H146" s="122"/>
      <c r="I146" s="122"/>
      <c r="J146" s="123"/>
      <c r="K146" s="123"/>
      <c r="L146" s="123"/>
      <c r="M146" s="123"/>
      <c r="N146" s="123"/>
      <c r="O146" s="123"/>
      <c r="P146" s="123"/>
      <c r="Q146" s="123"/>
      <c r="R146" s="123"/>
      <c r="S146" s="170"/>
      <c r="T146" s="170"/>
      <c r="U146" s="171"/>
      <c r="V146" s="171"/>
      <c r="W146" s="171"/>
      <c r="X146" s="171"/>
      <c r="Y146" s="171"/>
      <c r="Z146" s="171"/>
      <c r="AA146" s="171"/>
      <c r="AB146" s="170"/>
      <c r="AC146" s="170"/>
      <c r="AD146" s="170"/>
      <c r="AE146" s="170"/>
      <c r="AF146" s="122"/>
      <c r="AG146" s="122"/>
      <c r="AH146" s="122"/>
    </row>
    <row r="147" spans="1:34" ht="21.95" customHeight="1">
      <c r="A147" s="123"/>
      <c r="B147" s="123"/>
      <c r="C147" s="125"/>
      <c r="D147" s="126"/>
      <c r="E147" s="127"/>
      <c r="F147" s="127"/>
      <c r="G147" s="128"/>
      <c r="H147" s="122"/>
      <c r="I147" s="122"/>
      <c r="J147" s="123"/>
      <c r="K147" s="123"/>
      <c r="L147" s="123"/>
      <c r="M147" s="123"/>
      <c r="N147" s="123"/>
      <c r="O147" s="123"/>
      <c r="P147" s="123"/>
      <c r="Q147" s="123"/>
      <c r="R147" s="123"/>
      <c r="S147" s="170"/>
      <c r="T147" s="170"/>
      <c r="U147" s="171"/>
      <c r="V147" s="171"/>
      <c r="W147" s="171"/>
      <c r="X147" s="171"/>
      <c r="Y147" s="171"/>
      <c r="Z147" s="171"/>
      <c r="AA147" s="171"/>
      <c r="AB147" s="170"/>
      <c r="AC147" s="170"/>
      <c r="AD147" s="170"/>
      <c r="AE147" s="170"/>
      <c r="AF147" s="122"/>
      <c r="AG147" s="122"/>
      <c r="AH147" s="122"/>
    </row>
    <row r="148" spans="1:34" ht="21.95" customHeight="1">
      <c r="A148" s="123"/>
      <c r="B148" s="123"/>
      <c r="C148" s="125"/>
      <c r="D148" s="126"/>
      <c r="E148" s="127"/>
      <c r="F148" s="127"/>
      <c r="G148" s="128"/>
      <c r="H148" s="122"/>
      <c r="I148" s="122"/>
      <c r="J148" s="123"/>
      <c r="K148" s="123"/>
      <c r="L148" s="123"/>
      <c r="M148" s="123"/>
      <c r="N148" s="123"/>
      <c r="O148" s="123"/>
      <c r="P148" s="123"/>
      <c r="Q148" s="123"/>
      <c r="R148" s="123"/>
      <c r="S148" s="170"/>
      <c r="T148" s="170"/>
      <c r="U148" s="171"/>
      <c r="V148" s="171"/>
      <c r="W148" s="171"/>
      <c r="X148" s="171"/>
      <c r="Y148" s="171"/>
      <c r="Z148" s="171"/>
      <c r="AA148" s="171"/>
      <c r="AB148" s="170"/>
      <c r="AC148" s="170"/>
      <c r="AD148" s="170"/>
      <c r="AE148" s="170"/>
      <c r="AF148" s="122"/>
      <c r="AG148" s="122"/>
      <c r="AH148" s="122"/>
    </row>
    <row r="149" spans="1:34" ht="21.95" customHeight="1">
      <c r="A149" s="123"/>
      <c r="B149" s="123"/>
      <c r="C149" s="125"/>
      <c r="D149" s="126"/>
      <c r="E149" s="127"/>
      <c r="F149" s="127"/>
      <c r="G149" s="128"/>
      <c r="H149" s="122"/>
      <c r="I149" s="122"/>
      <c r="J149" s="123"/>
      <c r="K149" s="123"/>
      <c r="L149" s="123"/>
      <c r="M149" s="123"/>
      <c r="N149" s="123"/>
      <c r="O149" s="123"/>
      <c r="P149" s="123"/>
      <c r="Q149" s="123"/>
      <c r="R149" s="123"/>
      <c r="S149" s="170"/>
      <c r="T149" s="170"/>
      <c r="U149" s="171"/>
      <c r="V149" s="171"/>
      <c r="W149" s="171"/>
      <c r="X149" s="171"/>
      <c r="Y149" s="171"/>
      <c r="Z149" s="171"/>
      <c r="AA149" s="171"/>
      <c r="AB149" s="170"/>
      <c r="AC149" s="170"/>
      <c r="AD149" s="170"/>
      <c r="AE149" s="170"/>
      <c r="AF149" s="122"/>
      <c r="AG149" s="122"/>
      <c r="AH149" s="122"/>
    </row>
    <row r="150" spans="1:34" ht="21.95" customHeight="1">
      <c r="A150" s="123"/>
      <c r="B150" s="123"/>
      <c r="C150" s="125"/>
      <c r="D150" s="126"/>
      <c r="E150" s="127"/>
      <c r="F150" s="127"/>
      <c r="G150" s="128"/>
      <c r="H150" s="122"/>
      <c r="I150" s="122"/>
      <c r="J150" s="123"/>
      <c r="K150" s="123"/>
      <c r="L150" s="123"/>
      <c r="M150" s="123"/>
      <c r="N150" s="123"/>
      <c r="O150" s="123"/>
      <c r="P150" s="123"/>
      <c r="Q150" s="123"/>
      <c r="R150" s="123"/>
      <c r="S150" s="170"/>
      <c r="T150" s="170"/>
      <c r="U150" s="171"/>
      <c r="V150" s="171"/>
      <c r="W150" s="171"/>
      <c r="X150" s="171"/>
      <c r="Y150" s="171"/>
      <c r="Z150" s="171"/>
      <c r="AA150" s="171"/>
      <c r="AB150" s="170"/>
      <c r="AC150" s="170"/>
      <c r="AD150" s="170"/>
      <c r="AE150" s="170"/>
      <c r="AF150" s="122"/>
      <c r="AG150" s="122"/>
      <c r="AH150" s="122"/>
    </row>
    <row r="151" spans="1:34" ht="21.95" customHeight="1">
      <c r="A151" s="123"/>
      <c r="B151" s="123"/>
      <c r="C151" s="125"/>
      <c r="D151" s="126"/>
      <c r="E151" s="127"/>
      <c r="F151" s="127"/>
      <c r="G151" s="128"/>
      <c r="H151" s="122"/>
      <c r="I151" s="122"/>
      <c r="J151" s="123"/>
      <c r="K151" s="123"/>
      <c r="L151" s="123"/>
      <c r="M151" s="123"/>
      <c r="N151" s="123"/>
      <c r="O151" s="123"/>
      <c r="P151" s="123"/>
      <c r="Q151" s="123"/>
      <c r="R151" s="123"/>
      <c r="S151" s="170"/>
      <c r="T151" s="170"/>
      <c r="U151" s="171"/>
      <c r="V151" s="171"/>
      <c r="W151" s="171"/>
      <c r="X151" s="171"/>
      <c r="Y151" s="171"/>
      <c r="Z151" s="171"/>
      <c r="AA151" s="171"/>
      <c r="AB151" s="170"/>
      <c r="AC151" s="170"/>
      <c r="AD151" s="170"/>
      <c r="AE151" s="170"/>
      <c r="AF151" s="122"/>
      <c r="AG151" s="122"/>
      <c r="AH151" s="122"/>
    </row>
    <row r="152" spans="1:34" ht="21.95" customHeight="1">
      <c r="A152" s="123"/>
      <c r="B152" s="123"/>
      <c r="C152" s="125"/>
      <c r="D152" s="126"/>
      <c r="E152" s="127"/>
      <c r="F152" s="127"/>
      <c r="G152" s="128"/>
      <c r="H152" s="122"/>
      <c r="I152" s="122"/>
      <c r="J152" s="123"/>
      <c r="K152" s="123"/>
      <c r="L152" s="123"/>
      <c r="M152" s="123"/>
      <c r="N152" s="123"/>
      <c r="O152" s="123"/>
      <c r="P152" s="123"/>
      <c r="Q152" s="123"/>
      <c r="R152" s="123"/>
      <c r="S152" s="170"/>
      <c r="T152" s="170"/>
      <c r="U152" s="171"/>
      <c r="V152" s="171"/>
      <c r="W152" s="171"/>
      <c r="X152" s="171"/>
      <c r="Y152" s="171"/>
      <c r="Z152" s="171"/>
      <c r="AA152" s="171"/>
      <c r="AB152" s="170"/>
      <c r="AC152" s="170"/>
      <c r="AD152" s="170"/>
      <c r="AE152" s="170"/>
      <c r="AF152" s="122"/>
      <c r="AG152" s="122"/>
      <c r="AH152" s="122"/>
    </row>
    <row r="153" spans="1:34" ht="21.95" customHeight="1">
      <c r="A153" s="123"/>
      <c r="B153" s="123"/>
      <c r="C153" s="125"/>
      <c r="D153" s="126"/>
      <c r="E153" s="127"/>
      <c r="F153" s="127"/>
      <c r="G153" s="128"/>
      <c r="H153" s="122"/>
      <c r="I153" s="122"/>
      <c r="J153" s="123"/>
      <c r="K153" s="123"/>
      <c r="L153" s="123"/>
      <c r="M153" s="123"/>
      <c r="N153" s="123"/>
      <c r="O153" s="123"/>
      <c r="P153" s="123"/>
      <c r="Q153" s="123"/>
      <c r="R153" s="123"/>
      <c r="S153" s="170"/>
      <c r="T153" s="170"/>
      <c r="U153" s="171"/>
      <c r="V153" s="171"/>
      <c r="W153" s="171"/>
      <c r="X153" s="171"/>
      <c r="Y153" s="171"/>
      <c r="Z153" s="171"/>
      <c r="AA153" s="171"/>
      <c r="AB153" s="170"/>
      <c r="AC153" s="170"/>
      <c r="AD153" s="170"/>
      <c r="AE153" s="170"/>
      <c r="AF153" s="122"/>
      <c r="AG153" s="122"/>
      <c r="AH153" s="122"/>
    </row>
    <row r="154" spans="1:34" ht="21.95" customHeight="1">
      <c r="A154" s="123"/>
      <c r="B154" s="123"/>
      <c r="C154" s="125"/>
      <c r="D154" s="126"/>
      <c r="E154" s="127"/>
      <c r="F154" s="127"/>
      <c r="G154" s="128"/>
      <c r="H154" s="122"/>
      <c r="I154" s="122"/>
      <c r="J154" s="123"/>
      <c r="K154" s="123"/>
      <c r="L154" s="123"/>
      <c r="M154" s="123"/>
      <c r="N154" s="123"/>
      <c r="O154" s="123"/>
      <c r="P154" s="123"/>
      <c r="Q154" s="123"/>
      <c r="R154" s="123"/>
      <c r="S154" s="170"/>
      <c r="T154" s="170"/>
      <c r="U154" s="171"/>
      <c r="V154" s="171"/>
      <c r="W154" s="171"/>
      <c r="X154" s="171"/>
      <c r="Y154" s="171"/>
      <c r="Z154" s="171"/>
      <c r="AA154" s="171"/>
      <c r="AB154" s="170"/>
      <c r="AC154" s="170"/>
      <c r="AD154" s="170"/>
      <c r="AE154" s="170"/>
      <c r="AF154" s="122"/>
      <c r="AG154" s="122"/>
      <c r="AH154" s="122"/>
    </row>
    <row r="155" spans="1:34" ht="21.95" customHeight="1">
      <c r="A155" s="123"/>
      <c r="B155" s="123"/>
      <c r="C155" s="125"/>
      <c r="D155" s="126"/>
      <c r="E155" s="127"/>
      <c r="F155" s="127"/>
      <c r="G155" s="128"/>
      <c r="H155" s="122"/>
      <c r="I155" s="122"/>
      <c r="J155" s="123"/>
      <c r="K155" s="123"/>
      <c r="L155" s="123"/>
      <c r="M155" s="123"/>
      <c r="N155" s="123"/>
      <c r="O155" s="123"/>
      <c r="P155" s="123"/>
      <c r="Q155" s="123"/>
      <c r="R155" s="123"/>
      <c r="S155" s="170"/>
      <c r="T155" s="170"/>
      <c r="U155" s="171"/>
      <c r="V155" s="171"/>
      <c r="W155" s="171"/>
      <c r="X155" s="171"/>
      <c r="Y155" s="171"/>
      <c r="Z155" s="171"/>
      <c r="AA155" s="171"/>
      <c r="AB155" s="170"/>
      <c r="AC155" s="170"/>
      <c r="AD155" s="170"/>
      <c r="AE155" s="170"/>
      <c r="AF155" s="122"/>
      <c r="AG155" s="122"/>
      <c r="AH155" s="122"/>
    </row>
    <row r="156" spans="1:34" ht="21.95" customHeight="1">
      <c r="A156" s="123"/>
      <c r="B156" s="123"/>
      <c r="C156" s="125"/>
      <c r="D156" s="126"/>
      <c r="E156" s="127"/>
      <c r="F156" s="127"/>
      <c r="G156" s="128"/>
      <c r="H156" s="122"/>
      <c r="I156" s="122"/>
      <c r="J156" s="123"/>
      <c r="K156" s="123"/>
      <c r="L156" s="123"/>
      <c r="M156" s="123"/>
      <c r="N156" s="123"/>
      <c r="O156" s="123"/>
      <c r="P156" s="123"/>
      <c r="Q156" s="123"/>
      <c r="R156" s="123"/>
      <c r="S156" s="170"/>
      <c r="T156" s="170"/>
      <c r="U156" s="171"/>
      <c r="V156" s="171"/>
      <c r="W156" s="171"/>
      <c r="X156" s="171"/>
      <c r="Y156" s="171"/>
      <c r="Z156" s="171"/>
      <c r="AA156" s="171"/>
      <c r="AB156" s="170"/>
      <c r="AC156" s="170"/>
      <c r="AD156" s="170"/>
      <c r="AE156" s="170"/>
      <c r="AF156" s="122"/>
      <c r="AG156" s="122"/>
      <c r="AH156" s="122"/>
    </row>
    <row r="157" spans="1:34" ht="21.95" customHeight="1">
      <c r="A157" s="123"/>
      <c r="B157" s="123"/>
      <c r="C157" s="125"/>
      <c r="D157" s="126"/>
      <c r="E157" s="127"/>
      <c r="F157" s="127"/>
      <c r="G157" s="128"/>
      <c r="H157" s="122"/>
      <c r="I157" s="122"/>
      <c r="J157" s="123"/>
      <c r="K157" s="123"/>
      <c r="L157" s="123"/>
      <c r="M157" s="123"/>
      <c r="N157" s="123"/>
      <c r="O157" s="123"/>
      <c r="P157" s="123"/>
      <c r="Q157" s="123"/>
      <c r="R157" s="123"/>
      <c r="S157" s="170"/>
      <c r="T157" s="170"/>
      <c r="U157" s="171"/>
      <c r="V157" s="171"/>
      <c r="W157" s="171"/>
      <c r="X157" s="171"/>
      <c r="Y157" s="171"/>
      <c r="Z157" s="171"/>
      <c r="AA157" s="171"/>
      <c r="AB157" s="170"/>
      <c r="AC157" s="170"/>
      <c r="AD157" s="170"/>
      <c r="AE157" s="170"/>
      <c r="AF157" s="122"/>
      <c r="AG157" s="122"/>
      <c r="AH157" s="122"/>
    </row>
    <row r="158" spans="1:34" ht="21.95" customHeight="1">
      <c r="A158" s="123"/>
      <c r="B158" s="123"/>
      <c r="C158" s="125"/>
      <c r="D158" s="126"/>
      <c r="E158" s="127"/>
      <c r="F158" s="127"/>
      <c r="G158" s="128"/>
      <c r="H158" s="122"/>
      <c r="I158" s="122"/>
      <c r="J158" s="123"/>
      <c r="K158" s="123"/>
      <c r="L158" s="123"/>
      <c r="M158" s="123"/>
      <c r="N158" s="123"/>
      <c r="O158" s="123"/>
      <c r="P158" s="123"/>
      <c r="Q158" s="123"/>
      <c r="R158" s="123"/>
      <c r="S158" s="170"/>
      <c r="T158" s="170"/>
      <c r="U158" s="171"/>
      <c r="V158" s="171"/>
      <c r="W158" s="171"/>
      <c r="X158" s="171"/>
      <c r="Y158" s="171"/>
      <c r="Z158" s="171"/>
      <c r="AA158" s="171"/>
      <c r="AB158" s="170"/>
      <c r="AC158" s="170"/>
      <c r="AD158" s="170"/>
      <c r="AE158" s="170"/>
      <c r="AF158" s="122"/>
      <c r="AG158" s="122"/>
      <c r="AH158" s="122"/>
    </row>
    <row r="159" spans="1:34" ht="21.95" customHeight="1">
      <c r="A159" s="123"/>
      <c r="B159" s="123"/>
      <c r="C159" s="125"/>
      <c r="D159" s="126"/>
      <c r="E159" s="127"/>
      <c r="F159" s="127"/>
      <c r="G159" s="128"/>
      <c r="H159" s="122"/>
      <c r="I159" s="122"/>
      <c r="J159" s="123"/>
      <c r="K159" s="123"/>
      <c r="L159" s="123"/>
      <c r="M159" s="123"/>
      <c r="N159" s="123"/>
      <c r="O159" s="123"/>
      <c r="P159" s="123"/>
      <c r="Q159" s="123"/>
      <c r="R159" s="123"/>
      <c r="S159" s="170"/>
      <c r="T159" s="170"/>
      <c r="U159" s="171"/>
      <c r="V159" s="171"/>
      <c r="W159" s="171"/>
      <c r="X159" s="171"/>
      <c r="Y159" s="171"/>
      <c r="Z159" s="171"/>
      <c r="AA159" s="171"/>
      <c r="AB159" s="170"/>
      <c r="AC159" s="170"/>
      <c r="AD159" s="170"/>
      <c r="AE159" s="170"/>
      <c r="AF159" s="122"/>
      <c r="AG159" s="122"/>
      <c r="AH159" s="122"/>
    </row>
    <row r="160" spans="1:34" ht="21.95" customHeight="1">
      <c r="A160" s="123"/>
      <c r="B160" s="123"/>
      <c r="C160" s="125"/>
      <c r="D160" s="126"/>
      <c r="E160" s="127"/>
      <c r="F160" s="127"/>
      <c r="G160" s="128"/>
      <c r="H160" s="122"/>
      <c r="I160" s="122"/>
      <c r="J160" s="123"/>
      <c r="K160" s="123"/>
      <c r="L160" s="123"/>
      <c r="M160" s="123"/>
      <c r="N160" s="123"/>
      <c r="O160" s="123"/>
      <c r="P160" s="123"/>
      <c r="Q160" s="123"/>
      <c r="R160" s="123"/>
      <c r="S160" s="170"/>
      <c r="T160" s="170"/>
      <c r="U160" s="171"/>
      <c r="V160" s="171"/>
      <c r="W160" s="171"/>
      <c r="X160" s="171"/>
      <c r="Y160" s="171"/>
      <c r="Z160" s="171"/>
      <c r="AA160" s="171"/>
      <c r="AB160" s="170"/>
      <c r="AC160" s="170"/>
      <c r="AD160" s="170"/>
      <c r="AE160" s="170"/>
      <c r="AF160" s="122"/>
      <c r="AG160" s="122"/>
      <c r="AH160" s="122"/>
    </row>
    <row r="161" spans="1:33" ht="21.95" customHeight="1">
      <c r="A161" s="123"/>
      <c r="B161" s="123"/>
      <c r="C161" s="125"/>
      <c r="D161" s="126"/>
      <c r="E161" s="127"/>
      <c r="F161" s="127"/>
      <c r="G161" s="128"/>
      <c r="H161" s="122"/>
      <c r="I161" s="122"/>
      <c r="J161" s="123"/>
      <c r="K161" s="123"/>
      <c r="L161" s="123"/>
      <c r="M161" s="123"/>
      <c r="N161" s="123"/>
      <c r="O161" s="123"/>
      <c r="P161" s="123"/>
      <c r="Q161" s="123"/>
      <c r="R161" s="123"/>
      <c r="S161" s="123"/>
      <c r="T161" s="123"/>
      <c r="U161" s="127"/>
      <c r="V161" s="127"/>
      <c r="W161" s="127"/>
      <c r="X161" s="127"/>
      <c r="Y161" s="127"/>
      <c r="Z161" s="127"/>
      <c r="AA161" s="127"/>
      <c r="AB161" s="127"/>
      <c r="AC161" s="170"/>
      <c r="AD161" s="170"/>
      <c r="AE161" s="170"/>
      <c r="AF161" s="170"/>
      <c r="AG161" s="170"/>
    </row>
    <row r="162" spans="1:33" ht="21.95" customHeight="1">
      <c r="A162" s="123"/>
      <c r="B162" s="123"/>
      <c r="C162" s="125"/>
      <c r="D162" s="126"/>
      <c r="E162" s="127"/>
      <c r="F162" s="127"/>
      <c r="G162" s="128"/>
      <c r="H162" s="122"/>
      <c r="I162" s="122"/>
      <c r="J162" s="123"/>
      <c r="K162" s="123"/>
      <c r="L162" s="123"/>
      <c r="M162" s="123"/>
      <c r="N162" s="123"/>
      <c r="O162" s="123"/>
      <c r="P162" s="123"/>
      <c r="Q162" s="123"/>
      <c r="R162" s="123"/>
      <c r="S162" s="123"/>
      <c r="T162" s="123"/>
      <c r="U162" s="123"/>
      <c r="V162" s="123"/>
      <c r="W162" s="123"/>
      <c r="X162" s="123"/>
      <c r="Y162" s="123"/>
      <c r="Z162" s="123"/>
      <c r="AA162" s="123"/>
      <c r="AB162" s="123"/>
      <c r="AC162" s="123"/>
      <c r="AD162" s="123"/>
      <c r="AE162" s="123"/>
    </row>
    <row r="163" spans="1:33" ht="21.95" customHeight="1">
      <c r="A163" s="123"/>
      <c r="B163" s="123"/>
      <c r="C163" s="125"/>
      <c r="D163" s="126"/>
      <c r="E163" s="127"/>
      <c r="F163" s="127"/>
      <c r="G163" s="128"/>
      <c r="H163" s="122"/>
      <c r="I163" s="122"/>
      <c r="J163" s="123"/>
      <c r="K163" s="123"/>
      <c r="L163" s="123"/>
      <c r="M163" s="123"/>
      <c r="N163" s="123"/>
      <c r="O163" s="123"/>
      <c r="P163" s="123"/>
      <c r="Q163" s="123"/>
      <c r="R163" s="123"/>
      <c r="S163" s="123"/>
      <c r="T163" s="123"/>
      <c r="U163" s="123"/>
      <c r="V163" s="123"/>
      <c r="W163" s="123"/>
      <c r="X163" s="123"/>
      <c r="Y163" s="123"/>
      <c r="Z163" s="123"/>
      <c r="AA163" s="123"/>
      <c r="AB163" s="123"/>
      <c r="AC163" s="123"/>
      <c r="AD163" s="123"/>
      <c r="AE163" s="123"/>
    </row>
    <row r="164" spans="1:33" ht="21.95" customHeight="1">
      <c r="A164" s="123"/>
      <c r="B164" s="123"/>
      <c r="C164" s="125"/>
      <c r="D164" s="126"/>
      <c r="E164" s="127"/>
      <c r="F164" s="127"/>
      <c r="G164" s="128"/>
      <c r="H164" s="122"/>
      <c r="I164" s="122"/>
      <c r="J164" s="123"/>
      <c r="K164" s="123"/>
      <c r="L164" s="123"/>
      <c r="M164" s="123"/>
      <c r="N164" s="123"/>
      <c r="O164" s="123"/>
      <c r="P164" s="123"/>
      <c r="Q164" s="123"/>
      <c r="R164" s="123"/>
      <c r="S164" s="123"/>
      <c r="T164" s="123"/>
      <c r="U164" s="123"/>
      <c r="V164" s="123"/>
      <c r="W164" s="123"/>
      <c r="X164" s="123"/>
      <c r="Y164" s="123"/>
      <c r="Z164" s="123"/>
      <c r="AA164" s="123"/>
      <c r="AB164" s="123"/>
      <c r="AC164" s="123"/>
      <c r="AD164" s="123"/>
      <c r="AE164" s="123"/>
    </row>
    <row r="165" spans="1:33" ht="21.95" customHeight="1">
      <c r="A165" s="123"/>
      <c r="B165" s="123"/>
      <c r="C165" s="125"/>
      <c r="D165" s="126"/>
      <c r="E165" s="127"/>
      <c r="F165" s="127"/>
      <c r="G165" s="128"/>
      <c r="H165" s="122"/>
      <c r="I165" s="122"/>
      <c r="J165" s="123"/>
      <c r="K165" s="123"/>
      <c r="L165" s="123"/>
      <c r="M165" s="123"/>
      <c r="N165" s="123"/>
      <c r="O165" s="123"/>
      <c r="P165" s="123"/>
      <c r="Q165" s="123"/>
      <c r="R165" s="123"/>
      <c r="S165" s="123"/>
      <c r="T165" s="123"/>
      <c r="U165" s="123"/>
      <c r="V165" s="123"/>
      <c r="W165" s="123"/>
      <c r="X165" s="123"/>
      <c r="Y165" s="123"/>
      <c r="Z165" s="123"/>
      <c r="AA165" s="123"/>
      <c r="AB165" s="123"/>
      <c r="AC165" s="123"/>
      <c r="AD165" s="123"/>
      <c r="AE165" s="123"/>
    </row>
    <row r="166" spans="1:33" ht="21.95" customHeight="1">
      <c r="A166" s="123"/>
      <c r="B166" s="123"/>
      <c r="C166" s="125"/>
      <c r="D166" s="126"/>
      <c r="E166" s="127"/>
      <c r="F166" s="127"/>
      <c r="G166" s="128"/>
      <c r="H166" s="122"/>
      <c r="I166" s="122"/>
      <c r="J166" s="123"/>
      <c r="K166" s="123"/>
      <c r="L166" s="123"/>
      <c r="M166" s="123"/>
      <c r="N166" s="123"/>
      <c r="O166" s="123"/>
      <c r="P166" s="123"/>
      <c r="Q166" s="123"/>
      <c r="R166" s="123"/>
      <c r="S166" s="123"/>
      <c r="T166" s="123"/>
      <c r="U166" s="123"/>
      <c r="V166" s="123"/>
      <c r="W166" s="123"/>
      <c r="X166" s="123"/>
      <c r="Y166" s="123"/>
      <c r="Z166" s="123"/>
      <c r="AA166" s="123"/>
      <c r="AB166" s="123"/>
      <c r="AC166" s="123"/>
      <c r="AD166" s="123"/>
      <c r="AE166" s="123"/>
    </row>
    <row r="167" spans="1:33" ht="21.95" customHeight="1">
      <c r="A167" s="123"/>
      <c r="B167" s="123"/>
      <c r="C167" s="125"/>
      <c r="D167" s="126"/>
      <c r="E167" s="127"/>
      <c r="F167" s="127"/>
      <c r="G167" s="128"/>
      <c r="H167" s="122"/>
      <c r="I167" s="122"/>
      <c r="J167" s="123"/>
      <c r="K167" s="123"/>
      <c r="L167" s="123"/>
      <c r="M167" s="123"/>
      <c r="N167" s="123"/>
      <c r="O167" s="123"/>
      <c r="P167" s="123"/>
      <c r="Q167" s="123"/>
      <c r="R167" s="123"/>
      <c r="S167" s="123"/>
      <c r="T167" s="123"/>
      <c r="U167" s="123"/>
      <c r="V167" s="123"/>
      <c r="W167" s="123"/>
      <c r="X167" s="123"/>
      <c r="Y167" s="123"/>
      <c r="Z167" s="123"/>
      <c r="AA167" s="123"/>
      <c r="AB167" s="123"/>
      <c r="AC167" s="123"/>
      <c r="AD167" s="123"/>
      <c r="AE167" s="123"/>
    </row>
    <row r="168" spans="1:33" ht="21.95" customHeight="1">
      <c r="A168" s="123"/>
      <c r="B168" s="123"/>
      <c r="C168" s="125"/>
      <c r="D168" s="126"/>
      <c r="E168" s="127"/>
      <c r="F168" s="127"/>
      <c r="G168" s="128"/>
      <c r="H168" s="122"/>
      <c r="I168" s="122"/>
      <c r="J168" s="123"/>
      <c r="K168" s="123"/>
      <c r="L168" s="123"/>
      <c r="M168" s="123"/>
      <c r="N168" s="123"/>
      <c r="O168" s="123"/>
      <c r="P168" s="123"/>
      <c r="Q168" s="123"/>
      <c r="R168" s="123"/>
      <c r="S168" s="123"/>
      <c r="T168" s="123"/>
      <c r="U168" s="123"/>
      <c r="V168" s="123"/>
      <c r="W168" s="123"/>
      <c r="X168" s="123"/>
      <c r="Y168" s="123"/>
      <c r="Z168" s="123"/>
      <c r="AA168" s="123"/>
      <c r="AB168" s="123"/>
      <c r="AC168" s="123"/>
      <c r="AD168" s="123"/>
      <c r="AE168" s="123"/>
    </row>
    <row r="169" spans="1:33" ht="21.95" customHeight="1">
      <c r="A169" s="123"/>
      <c r="B169" s="123"/>
      <c r="C169" s="125"/>
      <c r="D169" s="126"/>
      <c r="E169" s="127"/>
      <c r="F169" s="127"/>
      <c r="G169" s="128"/>
      <c r="H169" s="122"/>
      <c r="I169" s="122"/>
      <c r="J169" s="123"/>
      <c r="K169" s="123"/>
      <c r="L169" s="123"/>
      <c r="M169" s="123"/>
      <c r="N169" s="123"/>
      <c r="O169" s="123"/>
      <c r="P169" s="123"/>
      <c r="Q169" s="123"/>
      <c r="R169" s="123"/>
      <c r="S169" s="123"/>
      <c r="T169" s="123"/>
      <c r="U169" s="123"/>
      <c r="V169" s="123"/>
      <c r="W169" s="123"/>
      <c r="X169" s="123"/>
      <c r="Y169" s="123"/>
      <c r="Z169" s="123"/>
      <c r="AA169" s="123"/>
      <c r="AB169" s="123"/>
      <c r="AC169" s="123"/>
      <c r="AD169" s="123"/>
      <c r="AE169" s="123"/>
    </row>
    <row r="170" spans="1:33" ht="21.95" customHeight="1">
      <c r="A170" s="123"/>
      <c r="B170" s="123"/>
      <c r="C170" s="125"/>
      <c r="D170" s="126"/>
      <c r="E170" s="127"/>
      <c r="F170" s="127"/>
      <c r="G170" s="128"/>
      <c r="H170" s="122"/>
      <c r="I170" s="122"/>
      <c r="J170" s="123"/>
      <c r="K170" s="123"/>
      <c r="L170" s="123"/>
      <c r="M170" s="123"/>
      <c r="N170" s="123"/>
      <c r="O170" s="123"/>
      <c r="P170" s="123"/>
      <c r="Q170" s="123"/>
      <c r="R170" s="123"/>
      <c r="S170" s="123"/>
      <c r="T170" s="123"/>
      <c r="U170" s="123"/>
      <c r="V170" s="123"/>
      <c r="W170" s="123"/>
      <c r="X170" s="123"/>
      <c r="Y170" s="123"/>
      <c r="Z170" s="123"/>
      <c r="AA170" s="123"/>
      <c r="AB170" s="123"/>
      <c r="AC170" s="123"/>
      <c r="AD170" s="123"/>
      <c r="AE170" s="123"/>
    </row>
    <row r="171" spans="1:33" ht="21.95" customHeight="1">
      <c r="A171" s="123"/>
      <c r="B171" s="123"/>
      <c r="C171" s="125"/>
      <c r="D171" s="126"/>
      <c r="E171" s="127"/>
      <c r="F171" s="127"/>
      <c r="G171" s="128"/>
      <c r="H171" s="122"/>
      <c r="I171" s="122"/>
      <c r="J171" s="123"/>
      <c r="K171" s="123"/>
      <c r="L171" s="123"/>
      <c r="M171" s="123"/>
      <c r="N171" s="123"/>
      <c r="O171" s="123"/>
      <c r="P171" s="123"/>
      <c r="Q171" s="123"/>
      <c r="R171" s="123"/>
      <c r="S171" s="123"/>
      <c r="T171" s="123"/>
      <c r="U171" s="123"/>
      <c r="V171" s="123"/>
      <c r="W171" s="123"/>
      <c r="X171" s="123"/>
      <c r="Y171" s="123"/>
      <c r="Z171" s="123"/>
      <c r="AA171" s="123"/>
      <c r="AB171" s="123"/>
      <c r="AC171" s="123"/>
      <c r="AD171" s="123"/>
      <c r="AE171" s="123"/>
    </row>
    <row r="172" spans="1:33" ht="21.95" customHeight="1">
      <c r="A172" s="123"/>
      <c r="B172" s="123"/>
      <c r="C172" s="125"/>
      <c r="D172" s="126"/>
      <c r="E172" s="127"/>
      <c r="F172" s="127"/>
      <c r="G172" s="128"/>
      <c r="H172" s="122"/>
      <c r="I172" s="122"/>
      <c r="J172" s="123"/>
      <c r="K172" s="123"/>
      <c r="L172" s="123"/>
      <c r="M172" s="123"/>
      <c r="N172" s="123"/>
      <c r="O172" s="123"/>
      <c r="P172" s="123"/>
      <c r="Q172" s="123"/>
      <c r="R172" s="123"/>
      <c r="S172" s="123"/>
      <c r="T172" s="123"/>
      <c r="U172" s="123"/>
      <c r="V172" s="123"/>
      <c r="W172" s="123"/>
      <c r="X172" s="123"/>
      <c r="Y172" s="123"/>
      <c r="Z172" s="123"/>
      <c r="AA172" s="123"/>
      <c r="AB172" s="123"/>
      <c r="AC172" s="123"/>
      <c r="AD172" s="123"/>
      <c r="AE172" s="123"/>
    </row>
    <row r="173" spans="1:33" ht="21.95" customHeight="1">
      <c r="A173" s="123"/>
      <c r="B173" s="123"/>
      <c r="C173" s="125"/>
      <c r="D173" s="126"/>
      <c r="E173" s="127"/>
      <c r="F173" s="127"/>
      <c r="G173" s="128"/>
      <c r="H173" s="122"/>
      <c r="I173" s="122"/>
      <c r="J173" s="123"/>
      <c r="K173" s="123"/>
      <c r="L173" s="123"/>
      <c r="M173" s="123"/>
      <c r="N173" s="123"/>
      <c r="O173" s="123"/>
      <c r="P173" s="123"/>
      <c r="Q173" s="123"/>
      <c r="R173" s="123"/>
      <c r="S173" s="123"/>
      <c r="T173" s="123"/>
      <c r="U173" s="123"/>
      <c r="V173" s="123"/>
      <c r="W173" s="123"/>
      <c r="X173" s="123"/>
      <c r="Y173" s="123"/>
      <c r="Z173" s="123"/>
      <c r="AA173" s="123"/>
      <c r="AB173" s="123"/>
      <c r="AC173" s="123"/>
      <c r="AD173" s="123"/>
      <c r="AE173" s="123"/>
    </row>
    <row r="174" spans="1:33" ht="21.95" customHeight="1">
      <c r="A174" s="123"/>
      <c r="B174" s="123"/>
      <c r="C174" s="125"/>
      <c r="D174" s="126"/>
      <c r="E174" s="127"/>
      <c r="F174" s="127"/>
      <c r="G174" s="128"/>
      <c r="H174" s="122"/>
      <c r="I174" s="122"/>
      <c r="J174" s="123"/>
      <c r="K174" s="123"/>
      <c r="L174" s="123"/>
      <c r="M174" s="123"/>
      <c r="N174" s="123"/>
      <c r="O174" s="123"/>
      <c r="P174" s="123"/>
      <c r="Q174" s="123"/>
      <c r="R174" s="123"/>
      <c r="S174" s="123"/>
      <c r="T174" s="123"/>
      <c r="U174" s="123"/>
      <c r="V174" s="123"/>
      <c r="W174" s="123"/>
      <c r="X174" s="123"/>
      <c r="Y174" s="123"/>
      <c r="Z174" s="123"/>
      <c r="AA174" s="123"/>
      <c r="AB174" s="123"/>
      <c r="AC174" s="123"/>
      <c r="AD174" s="123"/>
      <c r="AE174" s="123"/>
    </row>
    <row r="175" spans="1:33" ht="21.95" customHeight="1">
      <c r="A175" s="123"/>
      <c r="B175" s="123"/>
      <c r="C175" s="125"/>
      <c r="D175" s="126"/>
      <c r="E175" s="127"/>
      <c r="F175" s="127"/>
      <c r="G175" s="128"/>
      <c r="H175" s="122"/>
      <c r="I175" s="122"/>
      <c r="J175" s="123"/>
      <c r="K175" s="123"/>
      <c r="L175" s="123"/>
      <c r="M175" s="123"/>
      <c r="N175" s="123"/>
      <c r="O175" s="123"/>
      <c r="P175" s="123"/>
      <c r="Q175" s="123"/>
      <c r="R175" s="123"/>
      <c r="S175" s="123"/>
      <c r="T175" s="123"/>
      <c r="U175" s="123"/>
      <c r="V175" s="123"/>
      <c r="W175" s="123"/>
      <c r="X175" s="123"/>
      <c r="Y175" s="123"/>
      <c r="Z175" s="123"/>
      <c r="AA175" s="123"/>
      <c r="AB175" s="123"/>
      <c r="AC175" s="123"/>
      <c r="AD175" s="123"/>
      <c r="AE175" s="123"/>
    </row>
    <row r="176" spans="1:33" ht="21.95" customHeight="1">
      <c r="A176" s="123"/>
      <c r="B176" s="123"/>
      <c r="C176" s="125"/>
      <c r="D176" s="126"/>
      <c r="E176" s="127"/>
      <c r="F176" s="127"/>
      <c r="G176" s="128"/>
      <c r="H176" s="122"/>
      <c r="I176" s="122"/>
      <c r="J176" s="123"/>
      <c r="K176" s="123"/>
      <c r="L176" s="123"/>
      <c r="M176" s="123"/>
      <c r="N176" s="123"/>
      <c r="O176" s="123"/>
      <c r="P176" s="123"/>
      <c r="Q176" s="123"/>
      <c r="R176" s="123"/>
      <c r="S176" s="123"/>
      <c r="T176" s="123"/>
      <c r="U176" s="123"/>
      <c r="V176" s="123"/>
      <c r="W176" s="123"/>
      <c r="X176" s="123"/>
      <c r="Y176" s="123"/>
      <c r="Z176" s="123"/>
      <c r="AA176" s="123"/>
      <c r="AB176" s="123"/>
      <c r="AC176" s="123"/>
      <c r="AD176" s="123"/>
      <c r="AE176" s="123"/>
    </row>
    <row r="177" spans="1:31" ht="21.95" customHeight="1">
      <c r="A177" s="123"/>
      <c r="B177" s="123"/>
      <c r="C177" s="125"/>
      <c r="D177" s="126"/>
      <c r="E177" s="127"/>
      <c r="F177" s="127"/>
      <c r="G177" s="128"/>
      <c r="H177" s="122"/>
      <c r="I177" s="122"/>
      <c r="J177" s="123"/>
      <c r="K177" s="123"/>
      <c r="L177" s="123"/>
      <c r="M177" s="123"/>
      <c r="N177" s="123"/>
      <c r="O177" s="123"/>
      <c r="P177" s="123"/>
      <c r="Q177" s="123"/>
      <c r="R177" s="123"/>
      <c r="S177" s="123"/>
      <c r="T177" s="123"/>
      <c r="U177" s="123"/>
      <c r="V177" s="123"/>
      <c r="W177" s="123"/>
      <c r="X177" s="123"/>
      <c r="Y177" s="123"/>
      <c r="Z177" s="123"/>
      <c r="AA177" s="123"/>
      <c r="AB177" s="123"/>
      <c r="AC177" s="123"/>
      <c r="AD177" s="123"/>
      <c r="AE177" s="123"/>
    </row>
    <row r="178" spans="1:31" ht="21.95" customHeight="1">
      <c r="A178" s="123"/>
      <c r="B178" s="123"/>
      <c r="C178" s="125"/>
      <c r="D178" s="126"/>
      <c r="E178" s="127"/>
      <c r="F178" s="127"/>
      <c r="G178" s="128"/>
      <c r="H178" s="122"/>
      <c r="I178" s="122"/>
      <c r="J178" s="123"/>
      <c r="K178" s="123"/>
      <c r="L178" s="123"/>
      <c r="M178" s="123"/>
      <c r="N178" s="123"/>
      <c r="O178" s="123"/>
      <c r="P178" s="123"/>
      <c r="Q178" s="123"/>
      <c r="R178" s="123"/>
      <c r="S178" s="123"/>
      <c r="T178" s="123"/>
      <c r="U178" s="123"/>
      <c r="V178" s="123"/>
      <c r="W178" s="123"/>
      <c r="X178" s="123"/>
      <c r="Y178" s="123"/>
      <c r="Z178" s="123"/>
      <c r="AA178" s="123"/>
      <c r="AB178" s="123"/>
      <c r="AC178" s="123"/>
      <c r="AD178" s="123"/>
      <c r="AE178" s="123"/>
    </row>
    <row r="179" spans="1:31" ht="21.95" customHeight="1">
      <c r="A179" s="123"/>
      <c r="B179" s="123"/>
      <c r="C179" s="125"/>
      <c r="D179" s="126"/>
      <c r="E179" s="127"/>
      <c r="F179" s="127"/>
      <c r="G179" s="128"/>
      <c r="H179" s="122"/>
      <c r="I179" s="122"/>
      <c r="J179" s="123"/>
      <c r="K179" s="123"/>
      <c r="L179" s="123"/>
      <c r="M179" s="123"/>
      <c r="N179" s="123"/>
      <c r="O179" s="123"/>
      <c r="P179" s="123"/>
      <c r="Q179" s="123"/>
      <c r="R179" s="123"/>
      <c r="S179" s="123"/>
      <c r="T179" s="123"/>
      <c r="U179" s="123"/>
      <c r="V179" s="123"/>
      <c r="W179" s="123"/>
      <c r="X179" s="123"/>
      <c r="Y179" s="123"/>
      <c r="Z179" s="123"/>
      <c r="AA179" s="123"/>
      <c r="AB179" s="123"/>
      <c r="AC179" s="123"/>
      <c r="AD179" s="123"/>
      <c r="AE179" s="123"/>
    </row>
    <row r="180" spans="1:31" ht="21.95" customHeight="1">
      <c r="A180" s="123"/>
      <c r="B180" s="123"/>
      <c r="C180" s="125"/>
      <c r="D180" s="126"/>
      <c r="E180" s="127"/>
      <c r="F180" s="127"/>
      <c r="G180" s="128"/>
      <c r="H180" s="122"/>
      <c r="I180" s="122"/>
      <c r="J180" s="123"/>
      <c r="K180" s="123"/>
      <c r="L180" s="123"/>
      <c r="M180" s="123"/>
      <c r="N180" s="123"/>
      <c r="O180" s="123"/>
      <c r="P180" s="123"/>
      <c r="Q180" s="123"/>
      <c r="R180" s="123"/>
      <c r="S180" s="123"/>
      <c r="T180" s="123"/>
      <c r="U180" s="123"/>
      <c r="V180" s="123"/>
      <c r="W180" s="123"/>
      <c r="X180" s="123"/>
      <c r="Y180" s="123"/>
      <c r="Z180" s="123"/>
      <c r="AA180" s="123"/>
      <c r="AB180" s="123"/>
      <c r="AC180" s="123"/>
      <c r="AD180" s="123"/>
      <c r="AE180" s="123"/>
    </row>
    <row r="181" spans="1:31" ht="21.95" customHeight="1">
      <c r="A181" s="123"/>
      <c r="B181" s="123"/>
      <c r="C181" s="125"/>
      <c r="D181" s="126"/>
      <c r="E181" s="127"/>
      <c r="F181" s="127"/>
      <c r="G181" s="128"/>
      <c r="H181" s="122"/>
      <c r="I181" s="122"/>
      <c r="J181" s="123"/>
      <c r="K181" s="123"/>
      <c r="L181" s="123"/>
      <c r="M181" s="123"/>
      <c r="N181" s="123"/>
      <c r="O181" s="123"/>
      <c r="P181" s="123"/>
      <c r="Q181" s="123"/>
      <c r="R181" s="123"/>
      <c r="S181" s="123"/>
      <c r="T181" s="123"/>
      <c r="U181" s="123"/>
      <c r="V181" s="123"/>
      <c r="W181" s="123"/>
      <c r="X181" s="123"/>
      <c r="Y181" s="123"/>
      <c r="Z181" s="123"/>
      <c r="AA181" s="123"/>
      <c r="AB181" s="123"/>
      <c r="AC181" s="123"/>
      <c r="AD181" s="123"/>
      <c r="AE181" s="123"/>
    </row>
    <row r="182" spans="1:31" ht="21.95" customHeight="1">
      <c r="A182" s="123"/>
      <c r="B182" s="123"/>
      <c r="C182" s="125"/>
      <c r="D182" s="126"/>
      <c r="E182" s="127"/>
      <c r="F182" s="127"/>
      <c r="G182" s="128"/>
      <c r="H182" s="122"/>
      <c r="I182" s="122"/>
      <c r="J182" s="123"/>
      <c r="K182" s="123"/>
      <c r="L182" s="123"/>
      <c r="M182" s="123"/>
      <c r="N182" s="123"/>
      <c r="O182" s="123"/>
      <c r="P182" s="123"/>
      <c r="Q182" s="123"/>
      <c r="R182" s="123"/>
      <c r="S182" s="123"/>
      <c r="T182" s="123"/>
      <c r="U182" s="123"/>
      <c r="V182" s="123"/>
      <c r="W182" s="123"/>
      <c r="X182" s="123"/>
      <c r="Y182" s="123"/>
      <c r="Z182" s="123"/>
      <c r="AA182" s="123"/>
      <c r="AB182" s="123"/>
      <c r="AC182" s="123"/>
      <c r="AD182" s="123"/>
      <c r="AE182" s="123"/>
    </row>
    <row r="183" spans="1:31" ht="21.95" customHeight="1">
      <c r="A183" s="123"/>
      <c r="B183" s="123"/>
      <c r="C183" s="125"/>
      <c r="D183" s="126"/>
      <c r="E183" s="127"/>
      <c r="F183" s="127"/>
      <c r="G183" s="128"/>
      <c r="H183" s="122"/>
      <c r="I183" s="122"/>
      <c r="J183" s="123"/>
      <c r="K183" s="123"/>
      <c r="L183" s="123"/>
      <c r="M183" s="123"/>
      <c r="N183" s="123"/>
      <c r="O183" s="123"/>
      <c r="P183" s="123"/>
      <c r="Q183" s="123"/>
      <c r="R183" s="123"/>
      <c r="S183" s="123"/>
      <c r="T183" s="123"/>
      <c r="U183" s="123"/>
      <c r="V183" s="123"/>
      <c r="W183" s="123"/>
      <c r="X183" s="123"/>
      <c r="Y183" s="123"/>
      <c r="Z183" s="123"/>
      <c r="AA183" s="123"/>
      <c r="AB183" s="123"/>
      <c r="AC183" s="123"/>
      <c r="AD183" s="123"/>
      <c r="AE183" s="123"/>
    </row>
    <row r="184" spans="1:31" ht="21.95" customHeight="1">
      <c r="A184" s="123"/>
      <c r="B184" s="123"/>
      <c r="C184" s="125"/>
      <c r="D184" s="126"/>
      <c r="E184" s="127"/>
      <c r="F184" s="127"/>
      <c r="G184" s="128"/>
      <c r="H184" s="122"/>
      <c r="I184" s="122"/>
      <c r="J184" s="123"/>
      <c r="K184" s="123"/>
      <c r="L184" s="123"/>
      <c r="M184" s="123"/>
      <c r="N184" s="123"/>
      <c r="O184" s="123"/>
      <c r="P184" s="123"/>
      <c r="Q184" s="123"/>
      <c r="R184" s="123"/>
      <c r="S184" s="123"/>
      <c r="T184" s="123"/>
      <c r="U184" s="123"/>
      <c r="V184" s="123"/>
      <c r="W184" s="123"/>
      <c r="X184" s="123"/>
      <c r="Y184" s="123"/>
      <c r="Z184" s="123"/>
      <c r="AA184" s="123"/>
      <c r="AB184" s="123"/>
      <c r="AC184" s="123"/>
      <c r="AD184" s="123"/>
      <c r="AE184" s="123"/>
    </row>
    <row r="185" spans="1:31" ht="21.95" customHeight="1">
      <c r="A185" s="123"/>
      <c r="B185" s="123"/>
      <c r="C185" s="125"/>
      <c r="D185" s="126"/>
      <c r="E185" s="127"/>
      <c r="F185" s="127"/>
      <c r="G185" s="128"/>
      <c r="H185" s="122"/>
      <c r="I185" s="122"/>
      <c r="J185" s="123"/>
      <c r="K185" s="123"/>
      <c r="L185" s="123"/>
      <c r="M185" s="123"/>
      <c r="N185" s="123"/>
      <c r="O185" s="123"/>
      <c r="P185" s="123"/>
      <c r="Q185" s="123"/>
      <c r="R185" s="123"/>
      <c r="S185" s="123"/>
      <c r="T185" s="123"/>
      <c r="U185" s="123"/>
      <c r="V185" s="123"/>
      <c r="W185" s="123"/>
      <c r="X185" s="123"/>
      <c r="Y185" s="123"/>
      <c r="Z185" s="123"/>
      <c r="AA185" s="123"/>
      <c r="AB185" s="123"/>
      <c r="AC185" s="123"/>
      <c r="AD185" s="123"/>
      <c r="AE185" s="123"/>
    </row>
    <row r="186" spans="1:31" ht="21.95" customHeight="1">
      <c r="A186" s="123"/>
      <c r="B186" s="123"/>
      <c r="C186" s="125"/>
      <c r="D186" s="126"/>
      <c r="E186" s="127"/>
      <c r="F186" s="127"/>
      <c r="G186" s="128"/>
      <c r="H186" s="122"/>
      <c r="I186" s="122"/>
      <c r="J186" s="123"/>
      <c r="K186" s="123"/>
      <c r="L186" s="123"/>
      <c r="M186" s="123"/>
      <c r="N186" s="123"/>
      <c r="O186" s="123"/>
      <c r="P186" s="123"/>
      <c r="Q186" s="123"/>
      <c r="R186" s="123"/>
      <c r="S186" s="123"/>
      <c r="T186" s="123"/>
      <c r="U186" s="123"/>
      <c r="V186" s="123"/>
      <c r="W186" s="123"/>
      <c r="X186" s="123"/>
      <c r="Y186" s="123"/>
      <c r="Z186" s="123"/>
      <c r="AA186" s="123"/>
      <c r="AB186" s="123"/>
      <c r="AC186" s="123"/>
      <c r="AD186" s="123"/>
      <c r="AE186" s="123"/>
    </row>
    <row r="187" spans="1:31" ht="21.95" customHeight="1">
      <c r="A187" s="123"/>
      <c r="B187" s="123"/>
      <c r="C187" s="125"/>
      <c r="D187" s="126"/>
      <c r="E187" s="127"/>
      <c r="F187" s="127"/>
      <c r="G187" s="128"/>
      <c r="H187" s="122"/>
      <c r="I187" s="122"/>
      <c r="J187" s="123"/>
      <c r="K187" s="123"/>
      <c r="L187" s="123"/>
      <c r="M187" s="123"/>
      <c r="N187" s="123"/>
      <c r="O187" s="123"/>
      <c r="P187" s="123"/>
      <c r="Q187" s="123"/>
      <c r="R187" s="123"/>
      <c r="S187" s="123"/>
      <c r="T187" s="123"/>
      <c r="U187" s="123"/>
      <c r="V187" s="123"/>
      <c r="W187" s="123"/>
      <c r="X187" s="123"/>
      <c r="Y187" s="123"/>
      <c r="Z187" s="123"/>
      <c r="AA187" s="123"/>
      <c r="AB187" s="123"/>
      <c r="AC187" s="123"/>
      <c r="AD187" s="123"/>
      <c r="AE187" s="123"/>
    </row>
    <row r="188" spans="1:31" ht="21.95" customHeight="1">
      <c r="A188" s="123"/>
      <c r="B188" s="123"/>
      <c r="C188" s="125"/>
      <c r="D188" s="126"/>
      <c r="E188" s="127"/>
      <c r="F188" s="127"/>
      <c r="G188" s="128"/>
      <c r="H188" s="122"/>
      <c r="I188" s="122"/>
      <c r="J188" s="123"/>
      <c r="K188" s="123"/>
      <c r="L188" s="123"/>
      <c r="M188" s="123"/>
      <c r="N188" s="123"/>
      <c r="O188" s="123"/>
      <c r="P188" s="123"/>
      <c r="Q188" s="123"/>
      <c r="R188" s="123"/>
      <c r="S188" s="123"/>
      <c r="T188" s="123"/>
      <c r="U188" s="123"/>
      <c r="V188" s="123"/>
      <c r="W188" s="123"/>
      <c r="X188" s="123"/>
      <c r="Y188" s="123"/>
      <c r="Z188" s="123"/>
      <c r="AA188" s="123"/>
      <c r="AB188" s="123"/>
      <c r="AC188" s="123"/>
      <c r="AD188" s="123"/>
      <c r="AE188" s="123"/>
    </row>
    <row r="189" spans="1:31" ht="21.95" customHeight="1">
      <c r="A189" s="123"/>
      <c r="B189" s="123"/>
      <c r="C189" s="125"/>
      <c r="D189" s="126"/>
      <c r="E189" s="127"/>
      <c r="F189" s="127"/>
      <c r="G189" s="128"/>
      <c r="H189" s="122"/>
      <c r="I189" s="122"/>
      <c r="J189" s="123"/>
      <c r="K189" s="123"/>
      <c r="L189" s="123"/>
      <c r="M189" s="123"/>
      <c r="N189" s="123"/>
      <c r="O189" s="123"/>
      <c r="P189" s="123"/>
      <c r="Q189" s="123"/>
      <c r="R189" s="123"/>
      <c r="S189" s="123"/>
      <c r="T189" s="123"/>
      <c r="U189" s="123"/>
      <c r="V189" s="123"/>
      <c r="W189" s="123"/>
      <c r="X189" s="123"/>
      <c r="Y189" s="123"/>
      <c r="Z189" s="123"/>
      <c r="AA189" s="123"/>
      <c r="AB189" s="123"/>
      <c r="AC189" s="123"/>
      <c r="AD189" s="123"/>
      <c r="AE189" s="123"/>
    </row>
    <row r="190" spans="1:31" ht="21.95" customHeight="1">
      <c r="A190" s="123"/>
      <c r="B190" s="123"/>
      <c r="C190" s="125"/>
      <c r="D190" s="126"/>
      <c r="E190" s="127"/>
      <c r="F190" s="127"/>
      <c r="G190" s="128"/>
      <c r="H190" s="122"/>
      <c r="I190" s="122"/>
      <c r="J190" s="123"/>
      <c r="K190" s="123"/>
      <c r="L190" s="123"/>
      <c r="M190" s="123"/>
      <c r="N190" s="123"/>
      <c r="O190" s="123"/>
      <c r="P190" s="123"/>
      <c r="Q190" s="123"/>
      <c r="R190" s="123"/>
      <c r="S190" s="123"/>
      <c r="T190" s="123"/>
      <c r="U190" s="123"/>
      <c r="V190" s="123"/>
      <c r="W190" s="123"/>
      <c r="X190" s="123"/>
      <c r="Y190" s="123"/>
      <c r="Z190" s="123"/>
      <c r="AA190" s="123"/>
      <c r="AB190" s="123"/>
      <c r="AC190" s="123"/>
      <c r="AD190" s="123"/>
      <c r="AE190" s="123"/>
    </row>
    <row r="191" spans="1:31" ht="21.95" customHeight="1">
      <c r="A191" s="123"/>
      <c r="B191" s="123"/>
      <c r="C191" s="125"/>
      <c r="D191" s="126"/>
      <c r="E191" s="127"/>
      <c r="F191" s="127"/>
      <c r="G191" s="128"/>
      <c r="H191" s="122"/>
      <c r="I191" s="122"/>
      <c r="J191" s="123"/>
      <c r="K191" s="123"/>
      <c r="L191" s="123"/>
      <c r="M191" s="123"/>
      <c r="N191" s="123"/>
      <c r="O191" s="123"/>
      <c r="P191" s="123"/>
      <c r="Q191" s="123"/>
      <c r="R191" s="123"/>
      <c r="S191" s="123"/>
      <c r="T191" s="123"/>
      <c r="U191" s="123"/>
      <c r="V191" s="123"/>
      <c r="W191" s="123"/>
      <c r="X191" s="123"/>
      <c r="Y191" s="123"/>
      <c r="Z191" s="123"/>
      <c r="AA191" s="123"/>
      <c r="AB191" s="123"/>
      <c r="AC191" s="123"/>
      <c r="AD191" s="123"/>
      <c r="AE191" s="123"/>
    </row>
    <row r="192" spans="1:31" ht="21.95" customHeight="1">
      <c r="A192" s="123"/>
      <c r="B192" s="123"/>
      <c r="C192" s="125"/>
      <c r="D192" s="126"/>
      <c r="E192" s="127"/>
      <c r="F192" s="127"/>
      <c r="G192" s="128"/>
      <c r="H192" s="122"/>
      <c r="I192" s="122"/>
      <c r="J192" s="123"/>
      <c r="K192" s="123"/>
      <c r="L192" s="123"/>
      <c r="M192" s="123"/>
      <c r="N192" s="123"/>
      <c r="O192" s="123"/>
      <c r="P192" s="123"/>
      <c r="Q192" s="123"/>
      <c r="R192" s="123"/>
      <c r="S192" s="123"/>
      <c r="T192" s="123"/>
      <c r="U192" s="123"/>
      <c r="V192" s="123"/>
      <c r="W192" s="123"/>
      <c r="X192" s="123"/>
      <c r="Y192" s="123"/>
      <c r="Z192" s="123"/>
      <c r="AA192" s="123"/>
      <c r="AB192" s="123"/>
      <c r="AC192" s="123"/>
      <c r="AD192" s="123"/>
      <c r="AE192" s="123"/>
    </row>
    <row r="193" spans="1:31" ht="21.95" customHeight="1">
      <c r="A193" s="123"/>
      <c r="B193" s="123"/>
      <c r="C193" s="125"/>
      <c r="D193" s="126"/>
      <c r="E193" s="127"/>
      <c r="F193" s="127"/>
      <c r="G193" s="128"/>
      <c r="H193" s="122"/>
      <c r="I193" s="122"/>
      <c r="J193" s="123"/>
      <c r="K193" s="123"/>
      <c r="L193" s="123"/>
      <c r="M193" s="123"/>
      <c r="N193" s="123"/>
      <c r="O193" s="123"/>
      <c r="P193" s="123"/>
      <c r="Q193" s="123"/>
      <c r="R193" s="123"/>
      <c r="S193" s="123"/>
      <c r="T193" s="123"/>
      <c r="U193" s="123"/>
      <c r="V193" s="123"/>
      <c r="W193" s="123"/>
      <c r="X193" s="123"/>
      <c r="Y193" s="123"/>
      <c r="Z193" s="123"/>
      <c r="AA193" s="123"/>
      <c r="AB193" s="123"/>
      <c r="AC193" s="123"/>
      <c r="AD193" s="123"/>
      <c r="AE193" s="123"/>
    </row>
    <row r="194" spans="1:31" ht="21.95" customHeight="1">
      <c r="A194" s="123"/>
      <c r="B194" s="123"/>
      <c r="C194" s="125"/>
      <c r="D194" s="126"/>
      <c r="E194" s="127"/>
      <c r="F194" s="127"/>
      <c r="G194" s="128"/>
      <c r="H194" s="122"/>
      <c r="I194" s="122"/>
      <c r="J194" s="123"/>
      <c r="K194" s="123"/>
      <c r="L194" s="123"/>
      <c r="M194" s="123"/>
      <c r="N194" s="123"/>
      <c r="O194" s="123"/>
      <c r="P194" s="123"/>
      <c r="Q194" s="123"/>
      <c r="R194" s="123"/>
      <c r="S194" s="123"/>
      <c r="T194" s="123"/>
      <c r="U194" s="123"/>
      <c r="V194" s="123"/>
      <c r="W194" s="123"/>
      <c r="X194" s="123"/>
      <c r="Y194" s="123"/>
      <c r="Z194" s="123"/>
      <c r="AA194" s="123"/>
      <c r="AB194" s="123"/>
      <c r="AC194" s="123"/>
      <c r="AD194" s="123"/>
      <c r="AE194" s="123"/>
    </row>
    <row r="195" spans="1:31" ht="21.95" customHeight="1">
      <c r="A195" s="123"/>
      <c r="B195" s="123"/>
      <c r="C195" s="125"/>
      <c r="D195" s="126"/>
      <c r="E195" s="127"/>
      <c r="F195" s="127"/>
      <c r="G195" s="128"/>
      <c r="H195" s="122"/>
      <c r="I195" s="122"/>
      <c r="J195" s="123"/>
      <c r="K195" s="123"/>
      <c r="L195" s="123"/>
      <c r="M195" s="123"/>
      <c r="N195" s="123"/>
      <c r="O195" s="123"/>
      <c r="P195" s="123"/>
      <c r="Q195" s="123"/>
      <c r="R195" s="123"/>
      <c r="S195" s="123"/>
      <c r="T195" s="123"/>
      <c r="U195" s="123"/>
      <c r="V195" s="123"/>
      <c r="W195" s="123"/>
      <c r="X195" s="123"/>
      <c r="Y195" s="123"/>
      <c r="Z195" s="123"/>
      <c r="AA195" s="123"/>
      <c r="AB195" s="123"/>
      <c r="AC195" s="123"/>
      <c r="AD195" s="123"/>
      <c r="AE195" s="123"/>
    </row>
    <row r="196" spans="1:31" ht="21.95" customHeight="1">
      <c r="A196" s="123"/>
      <c r="B196" s="123"/>
      <c r="C196" s="125"/>
      <c r="D196" s="126"/>
      <c r="E196" s="127"/>
      <c r="F196" s="127"/>
      <c r="G196" s="128"/>
      <c r="H196" s="122"/>
      <c r="I196" s="122"/>
      <c r="J196" s="123"/>
      <c r="K196" s="123"/>
      <c r="L196" s="123"/>
      <c r="M196" s="123"/>
      <c r="N196" s="123"/>
      <c r="O196" s="123"/>
      <c r="P196" s="123"/>
      <c r="Q196" s="123"/>
      <c r="R196" s="123"/>
      <c r="S196" s="123"/>
      <c r="T196" s="123"/>
      <c r="U196" s="123"/>
      <c r="V196" s="123"/>
      <c r="W196" s="123"/>
      <c r="X196" s="123"/>
      <c r="Y196" s="123"/>
      <c r="Z196" s="123"/>
      <c r="AA196" s="123"/>
      <c r="AB196" s="123"/>
      <c r="AC196" s="123"/>
      <c r="AD196" s="123"/>
      <c r="AE196" s="123"/>
    </row>
    <row r="197" spans="1:31" ht="21.95" customHeight="1">
      <c r="A197" s="123"/>
      <c r="B197" s="123"/>
      <c r="C197" s="125"/>
      <c r="D197" s="126"/>
      <c r="E197" s="127"/>
      <c r="F197" s="127"/>
      <c r="G197" s="128"/>
      <c r="H197" s="122"/>
      <c r="I197" s="122"/>
      <c r="J197" s="123"/>
      <c r="K197" s="123"/>
      <c r="L197" s="123"/>
      <c r="M197" s="123"/>
      <c r="N197" s="123"/>
      <c r="O197" s="123"/>
      <c r="P197" s="123"/>
      <c r="Q197" s="123"/>
      <c r="R197" s="123"/>
      <c r="S197" s="123"/>
      <c r="T197" s="123"/>
      <c r="U197" s="123"/>
      <c r="V197" s="123"/>
      <c r="W197" s="123"/>
      <c r="X197" s="123"/>
      <c r="Y197" s="123"/>
      <c r="Z197" s="123"/>
      <c r="AA197" s="123"/>
      <c r="AB197" s="123"/>
      <c r="AC197" s="123"/>
      <c r="AD197" s="123"/>
      <c r="AE197" s="123"/>
    </row>
    <row r="198" spans="1:31" ht="21.95" customHeight="1">
      <c r="A198" s="123"/>
      <c r="B198" s="123"/>
      <c r="C198" s="125"/>
      <c r="D198" s="126"/>
      <c r="E198" s="127"/>
      <c r="F198" s="127"/>
      <c r="G198" s="128"/>
      <c r="H198" s="122"/>
      <c r="I198" s="122"/>
      <c r="J198" s="123"/>
      <c r="K198" s="123"/>
      <c r="L198" s="123"/>
      <c r="M198" s="123"/>
      <c r="N198" s="123"/>
      <c r="O198" s="123"/>
      <c r="P198" s="123"/>
      <c r="Q198" s="123"/>
      <c r="R198" s="123"/>
      <c r="S198" s="123"/>
      <c r="T198" s="123"/>
      <c r="U198" s="123"/>
      <c r="V198" s="123"/>
      <c r="W198" s="123"/>
      <c r="X198" s="123"/>
      <c r="Y198" s="123"/>
      <c r="Z198" s="123"/>
      <c r="AA198" s="123"/>
      <c r="AB198" s="123"/>
      <c r="AC198" s="123"/>
      <c r="AD198" s="123"/>
      <c r="AE198" s="123"/>
    </row>
    <row r="199" spans="1:31" ht="21.95" customHeight="1">
      <c r="A199" s="123"/>
      <c r="B199" s="123"/>
      <c r="C199" s="125"/>
      <c r="D199" s="126"/>
      <c r="E199" s="127"/>
      <c r="F199" s="127"/>
      <c r="G199" s="128"/>
      <c r="H199" s="122"/>
      <c r="I199" s="122"/>
      <c r="J199" s="123"/>
      <c r="K199" s="123"/>
      <c r="L199" s="123"/>
      <c r="M199" s="123"/>
      <c r="N199" s="123"/>
      <c r="O199" s="123"/>
      <c r="P199" s="123"/>
      <c r="Q199" s="123"/>
      <c r="R199" s="123"/>
      <c r="S199" s="123"/>
      <c r="T199" s="123"/>
      <c r="U199" s="123"/>
      <c r="V199" s="123"/>
      <c r="W199" s="123"/>
      <c r="X199" s="123"/>
      <c r="Y199" s="123"/>
      <c r="Z199" s="123"/>
      <c r="AA199" s="123"/>
      <c r="AB199" s="123"/>
      <c r="AC199" s="123"/>
      <c r="AD199" s="123"/>
      <c r="AE199" s="123"/>
    </row>
    <row r="200" spans="1:31" ht="21.95" customHeight="1">
      <c r="A200" s="123"/>
      <c r="B200" s="123"/>
      <c r="C200" s="125"/>
      <c r="D200" s="126"/>
      <c r="E200" s="127"/>
      <c r="F200" s="127"/>
      <c r="G200" s="128"/>
      <c r="H200" s="122"/>
      <c r="I200" s="122"/>
      <c r="J200" s="123"/>
      <c r="K200" s="123"/>
      <c r="L200" s="123"/>
      <c r="M200" s="123"/>
      <c r="N200" s="123"/>
      <c r="O200" s="123"/>
      <c r="P200" s="123"/>
      <c r="Q200" s="123"/>
      <c r="R200" s="123"/>
      <c r="S200" s="123"/>
      <c r="T200" s="123"/>
      <c r="U200" s="123"/>
      <c r="V200" s="123"/>
      <c r="W200" s="123"/>
      <c r="X200" s="123"/>
      <c r="Y200" s="123"/>
      <c r="Z200" s="123"/>
      <c r="AA200" s="123"/>
      <c r="AB200" s="123"/>
      <c r="AC200" s="123"/>
      <c r="AD200" s="123"/>
      <c r="AE200" s="123"/>
    </row>
    <row r="201" spans="1:31" ht="21.95" customHeight="1">
      <c r="A201" s="123"/>
      <c r="B201" s="123"/>
      <c r="C201" s="125"/>
      <c r="D201" s="126"/>
      <c r="E201" s="127"/>
      <c r="F201" s="127"/>
      <c r="G201" s="128"/>
      <c r="H201" s="122"/>
      <c r="I201" s="122"/>
      <c r="J201" s="123"/>
      <c r="K201" s="123"/>
      <c r="L201" s="123"/>
      <c r="M201" s="123"/>
      <c r="N201" s="123"/>
      <c r="O201" s="123"/>
      <c r="P201" s="123"/>
      <c r="Q201" s="123"/>
      <c r="R201" s="123"/>
      <c r="S201" s="123"/>
      <c r="T201" s="123"/>
      <c r="U201" s="123"/>
      <c r="V201" s="123"/>
      <c r="W201" s="123"/>
      <c r="X201" s="123"/>
      <c r="Y201" s="123"/>
      <c r="Z201" s="123"/>
      <c r="AA201" s="123"/>
      <c r="AB201" s="123"/>
      <c r="AC201" s="123"/>
      <c r="AD201" s="123"/>
      <c r="AE201" s="123"/>
    </row>
    <row r="202" spans="1:31" ht="21.95" customHeight="1">
      <c r="A202" s="123"/>
      <c r="B202" s="123"/>
      <c r="C202" s="125"/>
      <c r="D202" s="126"/>
      <c r="E202" s="127"/>
      <c r="F202" s="127"/>
      <c r="G202" s="128"/>
      <c r="H202" s="122"/>
      <c r="I202" s="122"/>
      <c r="J202" s="123"/>
      <c r="K202" s="123"/>
      <c r="L202" s="123"/>
      <c r="M202" s="123"/>
      <c r="N202" s="123"/>
      <c r="O202" s="123"/>
      <c r="P202" s="123"/>
      <c r="Q202" s="123"/>
      <c r="R202" s="123"/>
      <c r="S202" s="123"/>
      <c r="T202" s="123"/>
      <c r="U202" s="123"/>
      <c r="V202" s="123"/>
      <c r="W202" s="123"/>
      <c r="X202" s="123"/>
      <c r="Y202" s="123"/>
      <c r="Z202" s="123"/>
      <c r="AA202" s="123"/>
      <c r="AB202" s="123"/>
      <c r="AC202" s="123"/>
      <c r="AD202" s="123"/>
      <c r="AE202" s="123"/>
    </row>
    <row r="203" spans="1:31" ht="21.95" customHeight="1">
      <c r="A203" s="123"/>
      <c r="B203" s="123"/>
      <c r="C203" s="125"/>
      <c r="D203" s="126"/>
      <c r="E203" s="127"/>
      <c r="F203" s="127"/>
      <c r="G203" s="128"/>
      <c r="H203" s="122"/>
      <c r="I203" s="122"/>
      <c r="J203" s="123"/>
      <c r="K203" s="123"/>
      <c r="L203" s="123"/>
      <c r="M203" s="123"/>
      <c r="N203" s="123"/>
      <c r="O203" s="123"/>
      <c r="P203" s="123"/>
      <c r="Q203" s="123"/>
      <c r="R203" s="123"/>
      <c r="S203" s="123"/>
      <c r="T203" s="123"/>
      <c r="U203" s="123"/>
      <c r="V203" s="123"/>
      <c r="W203" s="123"/>
      <c r="X203" s="123"/>
      <c r="Y203" s="123"/>
      <c r="Z203" s="123"/>
      <c r="AA203" s="123"/>
      <c r="AB203" s="123"/>
      <c r="AC203" s="123"/>
      <c r="AD203" s="123"/>
      <c r="AE203" s="123"/>
    </row>
    <row r="204" spans="1:31" ht="21.95" customHeight="1">
      <c r="A204" s="123"/>
      <c r="B204" s="123"/>
      <c r="C204" s="125"/>
      <c r="D204" s="126"/>
      <c r="E204" s="127"/>
      <c r="F204" s="127"/>
      <c r="G204" s="128"/>
      <c r="H204" s="122"/>
      <c r="I204" s="122"/>
      <c r="J204" s="123"/>
      <c r="K204" s="123"/>
      <c r="L204" s="123"/>
      <c r="M204" s="123"/>
      <c r="N204" s="123"/>
      <c r="O204" s="123"/>
      <c r="P204" s="123"/>
      <c r="Q204" s="123"/>
      <c r="R204" s="123"/>
      <c r="S204" s="123"/>
      <c r="T204" s="123"/>
      <c r="U204" s="123"/>
      <c r="V204" s="123"/>
      <c r="W204" s="123"/>
      <c r="X204" s="123"/>
      <c r="Y204" s="123"/>
      <c r="Z204" s="123"/>
      <c r="AA204" s="123"/>
      <c r="AB204" s="123"/>
      <c r="AC204" s="123"/>
      <c r="AD204" s="123"/>
      <c r="AE204" s="123"/>
    </row>
    <row r="205" spans="1:31" ht="21.95" customHeight="1">
      <c r="A205" s="123"/>
      <c r="B205" s="123"/>
      <c r="C205" s="125"/>
      <c r="D205" s="126"/>
      <c r="E205" s="127"/>
      <c r="F205" s="127"/>
      <c r="G205" s="128"/>
      <c r="H205" s="122"/>
      <c r="I205" s="122"/>
      <c r="J205" s="123"/>
      <c r="K205" s="123"/>
      <c r="L205" s="123"/>
      <c r="M205" s="123"/>
      <c r="N205" s="123"/>
      <c r="O205" s="123"/>
      <c r="P205" s="123"/>
      <c r="Q205" s="123"/>
      <c r="R205" s="123"/>
      <c r="S205" s="123"/>
      <c r="T205" s="123"/>
      <c r="U205" s="123"/>
      <c r="V205" s="123"/>
      <c r="W205" s="123"/>
      <c r="X205" s="123"/>
      <c r="Y205" s="123"/>
      <c r="Z205" s="123"/>
      <c r="AA205" s="123"/>
      <c r="AB205" s="123"/>
      <c r="AC205" s="123"/>
      <c r="AD205" s="123"/>
      <c r="AE205" s="123"/>
    </row>
    <row r="206" spans="1:31" ht="21.95" customHeight="1">
      <c r="A206" s="123"/>
      <c r="B206" s="123"/>
      <c r="C206" s="125"/>
      <c r="D206" s="126"/>
      <c r="E206" s="127"/>
      <c r="F206" s="127"/>
      <c r="G206" s="128"/>
      <c r="H206" s="122"/>
      <c r="I206" s="122"/>
      <c r="J206" s="123"/>
      <c r="K206" s="123"/>
      <c r="L206" s="123"/>
      <c r="M206" s="123"/>
      <c r="N206" s="123"/>
      <c r="O206" s="123"/>
      <c r="P206" s="123"/>
      <c r="Q206" s="123"/>
      <c r="R206" s="123"/>
      <c r="S206" s="123"/>
      <c r="T206" s="123"/>
      <c r="U206" s="123"/>
      <c r="V206" s="123"/>
      <c r="W206" s="123"/>
      <c r="X206" s="123"/>
      <c r="Y206" s="123"/>
      <c r="Z206" s="123"/>
      <c r="AA206" s="123"/>
      <c r="AB206" s="123"/>
      <c r="AC206" s="123"/>
      <c r="AD206" s="123"/>
      <c r="AE206" s="123"/>
    </row>
    <row r="207" spans="1:31" ht="21.95" customHeight="1">
      <c r="A207" s="123"/>
      <c r="B207" s="123"/>
      <c r="C207" s="125"/>
      <c r="D207" s="126"/>
      <c r="E207" s="127"/>
      <c r="F207" s="127"/>
      <c r="G207" s="128"/>
      <c r="H207" s="122"/>
      <c r="I207" s="122"/>
      <c r="J207" s="123"/>
      <c r="K207" s="123"/>
      <c r="L207" s="123"/>
      <c r="M207" s="123"/>
      <c r="N207" s="123"/>
      <c r="O207" s="123"/>
      <c r="P207" s="123"/>
      <c r="Q207" s="123"/>
      <c r="R207" s="123"/>
      <c r="S207" s="123"/>
      <c r="T207" s="123"/>
      <c r="U207" s="123"/>
      <c r="V207" s="123"/>
      <c r="W207" s="123"/>
      <c r="X207" s="123"/>
      <c r="Y207" s="123"/>
      <c r="Z207" s="123"/>
      <c r="AA207" s="123"/>
      <c r="AB207" s="123"/>
      <c r="AC207" s="123"/>
      <c r="AD207" s="123"/>
      <c r="AE207" s="123"/>
    </row>
    <row r="208" spans="1:31" ht="21.95" customHeight="1">
      <c r="A208" s="123"/>
      <c r="B208" s="123"/>
      <c r="C208" s="125"/>
      <c r="D208" s="126"/>
      <c r="E208" s="127"/>
      <c r="F208" s="127"/>
      <c r="G208" s="128"/>
      <c r="H208" s="122"/>
      <c r="I208" s="122"/>
      <c r="J208" s="123"/>
      <c r="K208" s="123"/>
      <c r="L208" s="123"/>
      <c r="M208" s="123"/>
      <c r="N208" s="123"/>
      <c r="O208" s="123"/>
      <c r="P208" s="123"/>
      <c r="Q208" s="123"/>
      <c r="R208" s="123"/>
      <c r="S208" s="123"/>
      <c r="T208" s="123"/>
      <c r="U208" s="123"/>
      <c r="V208" s="123"/>
      <c r="W208" s="123"/>
      <c r="X208" s="123"/>
      <c r="Y208" s="123"/>
      <c r="Z208" s="123"/>
      <c r="AA208" s="123"/>
      <c r="AB208" s="123"/>
      <c r="AC208" s="123"/>
      <c r="AD208" s="123"/>
      <c r="AE208" s="123"/>
    </row>
    <row r="209" spans="1:31" ht="21.95" customHeight="1">
      <c r="A209" s="123"/>
      <c r="B209" s="123"/>
      <c r="C209" s="125"/>
      <c r="D209" s="126"/>
      <c r="E209" s="127"/>
      <c r="F209" s="127"/>
      <c r="G209" s="128"/>
      <c r="H209" s="122"/>
      <c r="I209" s="122"/>
      <c r="J209" s="123"/>
      <c r="K209" s="123"/>
      <c r="L209" s="123"/>
      <c r="M209" s="123"/>
      <c r="N209" s="123"/>
      <c r="O209" s="123"/>
      <c r="P209" s="123"/>
      <c r="Q209" s="123"/>
      <c r="R209" s="123"/>
      <c r="S209" s="123"/>
      <c r="T209" s="123"/>
      <c r="U209" s="123"/>
      <c r="V209" s="123"/>
      <c r="W209" s="123"/>
      <c r="X209" s="123"/>
      <c r="Y209" s="123"/>
      <c r="Z209" s="123"/>
      <c r="AA209" s="123"/>
      <c r="AB209" s="123"/>
      <c r="AC209" s="123"/>
      <c r="AD209" s="123"/>
      <c r="AE209" s="123"/>
    </row>
    <row r="210" spans="1:31" ht="21.95" customHeight="1">
      <c r="A210" s="123"/>
      <c r="B210" s="123"/>
      <c r="C210" s="125"/>
      <c r="D210" s="126"/>
      <c r="E210" s="127"/>
      <c r="F210" s="127"/>
      <c r="G210" s="128"/>
      <c r="H210" s="122"/>
      <c r="I210" s="122"/>
      <c r="J210" s="123"/>
      <c r="K210" s="123"/>
      <c r="L210" s="123"/>
      <c r="M210" s="123"/>
      <c r="N210" s="123"/>
      <c r="O210" s="123"/>
      <c r="P210" s="123"/>
      <c r="Q210" s="123"/>
      <c r="R210" s="123"/>
      <c r="S210" s="123"/>
      <c r="T210" s="123"/>
      <c r="U210" s="123"/>
      <c r="V210" s="123"/>
      <c r="W210" s="123"/>
      <c r="X210" s="123"/>
      <c r="Y210" s="123"/>
      <c r="Z210" s="123"/>
      <c r="AA210" s="123"/>
      <c r="AB210" s="123"/>
      <c r="AC210" s="123"/>
      <c r="AD210" s="123"/>
      <c r="AE210" s="123"/>
    </row>
    <row r="211" spans="1:31" ht="21.95" customHeight="1">
      <c r="A211" s="123"/>
      <c r="B211" s="123"/>
      <c r="C211" s="125"/>
      <c r="D211" s="126"/>
      <c r="E211" s="127"/>
      <c r="F211" s="127"/>
      <c r="G211" s="128"/>
      <c r="H211" s="122"/>
      <c r="I211" s="122"/>
      <c r="J211" s="123"/>
      <c r="K211" s="123"/>
      <c r="L211" s="123"/>
      <c r="M211" s="123"/>
      <c r="N211" s="123"/>
      <c r="O211" s="123"/>
      <c r="P211" s="123"/>
      <c r="Q211" s="123"/>
      <c r="R211" s="123"/>
      <c r="S211" s="123"/>
      <c r="T211" s="123"/>
      <c r="U211" s="123"/>
      <c r="V211" s="123"/>
      <c r="W211" s="123"/>
      <c r="X211" s="123"/>
      <c r="Y211" s="123"/>
      <c r="Z211" s="123"/>
      <c r="AA211" s="123"/>
      <c r="AB211" s="123"/>
      <c r="AC211" s="123"/>
      <c r="AD211" s="123"/>
      <c r="AE211" s="123"/>
    </row>
    <row r="212" spans="1:31" ht="21.95" customHeight="1">
      <c r="A212" s="123"/>
      <c r="B212" s="123"/>
      <c r="C212" s="125"/>
      <c r="D212" s="126"/>
      <c r="E212" s="127"/>
      <c r="F212" s="127"/>
      <c r="G212" s="128"/>
      <c r="H212" s="122"/>
      <c r="I212" s="122"/>
      <c r="J212" s="123"/>
      <c r="K212" s="123"/>
      <c r="L212" s="123"/>
      <c r="M212" s="123"/>
      <c r="N212" s="123"/>
      <c r="O212" s="123"/>
      <c r="P212" s="123"/>
      <c r="Q212" s="123"/>
      <c r="R212" s="123"/>
      <c r="S212" s="123"/>
      <c r="T212" s="123"/>
      <c r="U212" s="123"/>
      <c r="V212" s="123"/>
      <c r="W212" s="123"/>
      <c r="X212" s="123"/>
      <c r="Y212" s="123"/>
      <c r="Z212" s="123"/>
      <c r="AA212" s="123"/>
      <c r="AB212" s="123"/>
      <c r="AC212" s="123"/>
      <c r="AD212" s="123"/>
      <c r="AE212" s="123"/>
    </row>
    <row r="213" spans="1:31" ht="21.95" customHeight="1">
      <c r="A213" s="123"/>
      <c r="B213" s="123"/>
      <c r="C213" s="125"/>
      <c r="D213" s="126"/>
      <c r="E213" s="127"/>
      <c r="F213" s="127"/>
      <c r="G213" s="128"/>
      <c r="H213" s="122"/>
      <c r="I213" s="122"/>
      <c r="J213" s="123"/>
      <c r="K213" s="123"/>
      <c r="L213" s="123"/>
      <c r="M213" s="123"/>
      <c r="N213" s="123"/>
      <c r="O213" s="123"/>
      <c r="P213" s="123"/>
      <c r="Q213" s="123"/>
      <c r="R213" s="123"/>
      <c r="S213" s="123"/>
      <c r="T213" s="123"/>
      <c r="U213" s="123"/>
      <c r="V213" s="123"/>
      <c r="W213" s="123"/>
      <c r="X213" s="123"/>
      <c r="Y213" s="123"/>
      <c r="Z213" s="123"/>
      <c r="AA213" s="123"/>
      <c r="AB213" s="123"/>
      <c r="AC213" s="123"/>
      <c r="AD213" s="123"/>
      <c r="AE213" s="123"/>
    </row>
    <row r="214" spans="1:31" ht="21.95" customHeight="1">
      <c r="A214" s="123"/>
      <c r="B214" s="123"/>
      <c r="C214" s="125"/>
      <c r="D214" s="126"/>
      <c r="E214" s="127"/>
      <c r="F214" s="127"/>
      <c r="G214" s="128"/>
      <c r="H214" s="122"/>
      <c r="I214" s="122"/>
      <c r="J214" s="123"/>
      <c r="K214" s="123"/>
      <c r="L214" s="123"/>
      <c r="M214" s="123"/>
      <c r="N214" s="123"/>
      <c r="O214" s="123"/>
      <c r="P214" s="123"/>
      <c r="Q214" s="123"/>
      <c r="R214" s="123"/>
      <c r="S214" s="123"/>
      <c r="T214" s="123"/>
      <c r="U214" s="123"/>
      <c r="V214" s="123"/>
      <c r="W214" s="123"/>
      <c r="X214" s="123"/>
      <c r="Y214" s="123"/>
      <c r="Z214" s="123"/>
      <c r="AA214" s="123"/>
      <c r="AB214" s="123"/>
      <c r="AC214" s="123"/>
      <c r="AD214" s="123"/>
      <c r="AE214" s="123"/>
    </row>
    <row r="215" spans="1:31" ht="21.95" customHeight="1">
      <c r="A215" s="123"/>
      <c r="B215" s="123"/>
      <c r="C215" s="125"/>
      <c r="D215" s="126"/>
      <c r="E215" s="127"/>
      <c r="F215" s="127"/>
      <c r="G215" s="128"/>
      <c r="H215" s="122"/>
      <c r="I215" s="122"/>
      <c r="J215" s="123"/>
      <c r="K215" s="123"/>
      <c r="L215" s="123"/>
      <c r="M215" s="123"/>
      <c r="N215" s="123"/>
      <c r="O215" s="123"/>
      <c r="P215" s="123"/>
      <c r="Q215" s="123"/>
      <c r="R215" s="123"/>
      <c r="S215" s="123"/>
      <c r="T215" s="123"/>
      <c r="U215" s="123"/>
      <c r="V215" s="123"/>
      <c r="W215" s="123"/>
      <c r="X215" s="123"/>
      <c r="Y215" s="123"/>
      <c r="Z215" s="123"/>
      <c r="AA215" s="123"/>
      <c r="AB215" s="123"/>
      <c r="AC215" s="123"/>
      <c r="AD215" s="123"/>
      <c r="AE215" s="123"/>
    </row>
    <row r="216" spans="1:31" ht="21.95" customHeight="1">
      <c r="A216" s="123"/>
      <c r="B216" s="123"/>
      <c r="C216" s="125"/>
      <c r="D216" s="126"/>
      <c r="E216" s="127"/>
      <c r="F216" s="127"/>
      <c r="G216" s="128"/>
      <c r="H216" s="122"/>
      <c r="I216" s="122"/>
      <c r="J216" s="123"/>
      <c r="K216" s="123"/>
      <c r="L216" s="123"/>
      <c r="M216" s="123"/>
      <c r="N216" s="123"/>
      <c r="O216" s="123"/>
      <c r="P216" s="123"/>
      <c r="Q216" s="123"/>
      <c r="R216" s="123"/>
      <c r="S216" s="123"/>
      <c r="T216" s="123"/>
      <c r="U216" s="123"/>
      <c r="V216" s="123"/>
      <c r="W216" s="123"/>
      <c r="X216" s="123"/>
      <c r="Y216" s="123"/>
      <c r="Z216" s="123"/>
      <c r="AA216" s="123"/>
      <c r="AB216" s="123"/>
      <c r="AC216" s="123"/>
      <c r="AD216" s="123"/>
      <c r="AE216" s="123"/>
    </row>
    <row r="217" spans="1:31" ht="21.95" customHeight="1">
      <c r="A217" s="123"/>
      <c r="B217" s="123"/>
      <c r="C217" s="125"/>
      <c r="D217" s="126"/>
      <c r="E217" s="127"/>
      <c r="F217" s="127"/>
      <c r="G217" s="128"/>
      <c r="H217" s="122"/>
      <c r="I217" s="122"/>
      <c r="J217" s="123"/>
      <c r="K217" s="123"/>
      <c r="L217" s="123"/>
      <c r="M217" s="123"/>
      <c r="N217" s="123"/>
      <c r="O217" s="123"/>
      <c r="P217" s="123"/>
      <c r="Q217" s="123"/>
      <c r="R217" s="123"/>
      <c r="S217" s="123"/>
      <c r="T217" s="123"/>
      <c r="U217" s="123"/>
      <c r="V217" s="123"/>
      <c r="W217" s="123"/>
      <c r="X217" s="123"/>
      <c r="Y217" s="123"/>
      <c r="Z217" s="123"/>
      <c r="AA217" s="123"/>
      <c r="AB217" s="123"/>
      <c r="AC217" s="123"/>
      <c r="AD217" s="123"/>
      <c r="AE217" s="123"/>
    </row>
    <row r="218" spans="1:31" ht="21.95" customHeight="1">
      <c r="A218" s="123"/>
      <c r="B218" s="123"/>
      <c r="C218" s="125"/>
      <c r="D218" s="126"/>
      <c r="E218" s="127"/>
      <c r="F218" s="127"/>
      <c r="G218" s="128"/>
      <c r="H218" s="122"/>
      <c r="I218" s="122"/>
      <c r="J218" s="123"/>
      <c r="K218" s="123"/>
      <c r="L218" s="123"/>
      <c r="M218" s="123"/>
      <c r="N218" s="123"/>
      <c r="O218" s="123"/>
      <c r="P218" s="123"/>
      <c r="Q218" s="123"/>
      <c r="R218" s="123"/>
      <c r="S218" s="123"/>
      <c r="T218" s="123"/>
      <c r="U218" s="123"/>
      <c r="V218" s="123"/>
      <c r="W218" s="123"/>
      <c r="X218" s="123"/>
      <c r="Y218" s="123"/>
      <c r="Z218" s="123"/>
      <c r="AA218" s="123"/>
      <c r="AB218" s="123"/>
      <c r="AC218" s="123"/>
      <c r="AD218" s="123"/>
      <c r="AE218" s="123"/>
    </row>
    <row r="219" spans="1:31" ht="21.95" customHeight="1">
      <c r="A219" s="123"/>
      <c r="B219" s="123"/>
      <c r="C219" s="125"/>
      <c r="D219" s="126"/>
      <c r="E219" s="127"/>
      <c r="F219" s="125"/>
      <c r="G219" s="128"/>
      <c r="H219" s="122"/>
      <c r="I219" s="122"/>
      <c r="J219" s="123"/>
      <c r="K219" s="123"/>
      <c r="L219" s="123"/>
      <c r="M219" s="123"/>
      <c r="N219" s="123"/>
      <c r="O219" s="123"/>
      <c r="P219" s="123"/>
      <c r="Q219" s="123"/>
      <c r="R219" s="123"/>
      <c r="S219" s="123"/>
      <c r="T219" s="123"/>
      <c r="U219" s="123"/>
      <c r="V219" s="123"/>
      <c r="W219" s="123"/>
      <c r="X219" s="123"/>
      <c r="Y219" s="123"/>
      <c r="Z219" s="123"/>
      <c r="AA219" s="123"/>
      <c r="AB219" s="123"/>
      <c r="AC219" s="123"/>
      <c r="AD219" s="123"/>
      <c r="AE219" s="123"/>
    </row>
    <row r="220" spans="1:31" ht="21.95" customHeight="1">
      <c r="A220" s="123"/>
      <c r="B220" s="123"/>
      <c r="C220" s="125"/>
      <c r="D220" s="126"/>
      <c r="E220" s="127"/>
      <c r="F220" s="127"/>
      <c r="G220" s="128"/>
      <c r="H220" s="122"/>
      <c r="I220" s="122"/>
      <c r="J220" s="123"/>
      <c r="K220" s="123"/>
      <c r="L220" s="123"/>
      <c r="M220" s="123"/>
      <c r="N220" s="123"/>
      <c r="O220" s="123"/>
      <c r="P220" s="123"/>
      <c r="Q220" s="123"/>
      <c r="R220" s="123"/>
      <c r="S220" s="123"/>
      <c r="T220" s="123"/>
      <c r="U220" s="123"/>
      <c r="V220" s="123"/>
      <c r="W220" s="123"/>
      <c r="X220" s="123"/>
      <c r="Y220" s="123"/>
      <c r="Z220" s="123"/>
      <c r="AA220" s="123"/>
      <c r="AB220" s="123"/>
      <c r="AC220" s="123"/>
      <c r="AD220" s="123"/>
      <c r="AE220" s="123"/>
    </row>
    <row r="221" spans="1:31">
      <c r="A221" s="123"/>
      <c r="B221" s="123"/>
      <c r="C221" s="125"/>
      <c r="D221" s="126"/>
      <c r="E221" s="127"/>
      <c r="F221" s="127"/>
      <c r="G221" s="128"/>
      <c r="H221" s="122"/>
      <c r="I221" s="122"/>
      <c r="J221" s="123"/>
      <c r="K221" s="123"/>
      <c r="L221" s="123"/>
      <c r="M221" s="123"/>
      <c r="N221" s="123"/>
      <c r="O221" s="123"/>
      <c r="P221" s="123"/>
      <c r="Q221" s="123"/>
      <c r="R221" s="123"/>
      <c r="S221" s="123"/>
      <c r="T221" s="123"/>
      <c r="U221" s="123"/>
      <c r="V221" s="123"/>
      <c r="W221" s="123"/>
      <c r="X221" s="123"/>
      <c r="Y221" s="123"/>
      <c r="Z221" s="123"/>
      <c r="AA221" s="123"/>
      <c r="AB221" s="123"/>
      <c r="AC221" s="123"/>
      <c r="AD221" s="123"/>
      <c r="AE221" s="123"/>
    </row>
    <row r="222" spans="1:31">
      <c r="A222" s="123"/>
      <c r="B222" s="123"/>
      <c r="C222" s="123"/>
      <c r="D222" s="123"/>
      <c r="E222" s="123"/>
      <c r="F222" s="123"/>
      <c r="G222" s="123"/>
      <c r="H222" s="123"/>
      <c r="I222" s="123"/>
      <c r="J222" s="123"/>
      <c r="K222" s="123"/>
      <c r="L222" s="123"/>
      <c r="M222" s="123"/>
      <c r="N222" s="123"/>
      <c r="O222" s="123"/>
      <c r="P222" s="123"/>
      <c r="Q222" s="123"/>
      <c r="R222" s="123"/>
      <c r="S222" s="123"/>
      <c r="T222" s="123"/>
      <c r="U222" s="123"/>
      <c r="V222" s="123"/>
      <c r="W222" s="123"/>
      <c r="X222" s="123"/>
      <c r="Y222" s="123"/>
      <c r="Z222" s="123"/>
      <c r="AA222" s="123"/>
      <c r="AB222" s="123"/>
      <c r="AC222" s="123"/>
      <c r="AD222" s="123"/>
      <c r="AE222" s="123"/>
    </row>
    <row r="223" spans="1:31">
      <c r="A223" s="123"/>
      <c r="B223" s="123"/>
      <c r="C223" s="123"/>
      <c r="D223" s="123"/>
      <c r="E223" s="123"/>
      <c r="F223" s="123"/>
      <c r="G223" s="123"/>
      <c r="H223" s="123"/>
      <c r="I223" s="123"/>
      <c r="J223" s="123"/>
      <c r="K223" s="123"/>
      <c r="L223" s="123"/>
      <c r="M223" s="123"/>
      <c r="N223" s="123"/>
      <c r="O223" s="123"/>
      <c r="P223" s="123"/>
      <c r="Q223" s="123"/>
      <c r="R223" s="123"/>
      <c r="S223" s="123"/>
      <c r="T223" s="123"/>
      <c r="U223" s="123"/>
      <c r="V223" s="123"/>
      <c r="W223" s="123"/>
      <c r="X223" s="123"/>
      <c r="Y223" s="123"/>
      <c r="Z223" s="123"/>
      <c r="AA223" s="123"/>
      <c r="AB223" s="123"/>
      <c r="AC223" s="123"/>
      <c r="AD223" s="123"/>
      <c r="AE223" s="123"/>
    </row>
    <row r="228" spans="1:13" ht="20.100000000000001" customHeight="1">
      <c r="A228" s="103"/>
      <c r="B228" s="103"/>
      <c r="C228" s="100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</row>
    <row r="229" spans="1:13">
      <c r="A229" s="103"/>
      <c r="B229" s="103"/>
      <c r="C229" s="100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</row>
    <row r="230" spans="1:13">
      <c r="A230" s="103"/>
      <c r="B230" s="103"/>
      <c r="C230" s="100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</row>
    <row r="231" spans="1:13">
      <c r="A231" s="103"/>
      <c r="B231" s="103"/>
      <c r="C231" s="100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</row>
    <row r="232" spans="1:13">
      <c r="A232" s="103"/>
      <c r="B232" s="103"/>
      <c r="C232" s="100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</row>
    <row r="233" spans="1:13">
      <c r="A233" s="103"/>
      <c r="B233" s="103"/>
      <c r="C233" s="100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</row>
  </sheetData>
  <sheetProtection selectLockedCells="1" selectUnlockedCells="1"/>
  <autoFilter ref="A10:BB91">
    <filterColumn colId="4">
      <filters>
        <filter val="Sangliers du vexin"/>
      </filters>
    </filterColumn>
  </autoFilter>
  <mergeCells count="110">
    <mergeCell ref="G9:I9"/>
    <mergeCell ref="J9:L9"/>
    <mergeCell ref="V105:X105"/>
    <mergeCell ref="Y105:AA105"/>
    <mergeCell ref="AF100:AY100"/>
    <mergeCell ref="G105:I105"/>
    <mergeCell ref="J105:L105"/>
    <mergeCell ref="M105:O105"/>
    <mergeCell ref="P105:R105"/>
    <mergeCell ref="S105:U105"/>
    <mergeCell ref="M106:O106"/>
    <mergeCell ref="P106:R106"/>
    <mergeCell ref="S106:U106"/>
    <mergeCell ref="V106:X106"/>
    <mergeCell ref="Y106:AA106"/>
    <mergeCell ref="G107:I107"/>
    <mergeCell ref="J107:L107"/>
    <mergeCell ref="M107:O107"/>
    <mergeCell ref="P107:R107"/>
    <mergeCell ref="S107:U107"/>
    <mergeCell ref="V107:X107"/>
    <mergeCell ref="Y107:AA107"/>
    <mergeCell ref="G106:I106"/>
    <mergeCell ref="J106:L106"/>
    <mergeCell ref="AF141:AH141"/>
    <mergeCell ref="AI141:AM141"/>
    <mergeCell ref="AB142:AC142"/>
    <mergeCell ref="AD142:AE142"/>
    <mergeCell ref="AC135:AD135"/>
    <mergeCell ref="G141:I141"/>
    <mergeCell ref="S141:T141"/>
    <mergeCell ref="U141:AA141"/>
    <mergeCell ref="AB141:AC141"/>
    <mergeCell ref="AD141:AE141"/>
    <mergeCell ref="S145:T145"/>
    <mergeCell ref="U145:AA145"/>
    <mergeCell ref="AB145:AC145"/>
    <mergeCell ref="S144:T144"/>
    <mergeCell ref="U144:AA144"/>
    <mergeCell ref="AB144:AC144"/>
    <mergeCell ref="S143:T143"/>
    <mergeCell ref="U143:AA143"/>
    <mergeCell ref="AB143:AC143"/>
    <mergeCell ref="S148:T148"/>
    <mergeCell ref="U148:AA148"/>
    <mergeCell ref="AB148:AC148"/>
    <mergeCell ref="S147:T147"/>
    <mergeCell ref="U147:AA147"/>
    <mergeCell ref="AB147:AC147"/>
    <mergeCell ref="S146:T146"/>
    <mergeCell ref="U146:AA146"/>
    <mergeCell ref="AB146:AC146"/>
    <mergeCell ref="S151:T151"/>
    <mergeCell ref="U151:AA151"/>
    <mergeCell ref="AB151:AC151"/>
    <mergeCell ref="S150:T150"/>
    <mergeCell ref="U150:AA150"/>
    <mergeCell ref="AB150:AC150"/>
    <mergeCell ref="S149:T149"/>
    <mergeCell ref="U149:AA149"/>
    <mergeCell ref="AB149:AC149"/>
    <mergeCell ref="U155:AA155"/>
    <mergeCell ref="AB155:AC155"/>
    <mergeCell ref="S154:T154"/>
    <mergeCell ref="U154:AA154"/>
    <mergeCell ref="AB154:AC154"/>
    <mergeCell ref="S153:T153"/>
    <mergeCell ref="U153:AA153"/>
    <mergeCell ref="AB153:AC153"/>
    <mergeCell ref="S152:T152"/>
    <mergeCell ref="U152:AA152"/>
    <mergeCell ref="AB152:AC152"/>
    <mergeCell ref="U158:AA158"/>
    <mergeCell ref="S158:T158"/>
    <mergeCell ref="U157:AA157"/>
    <mergeCell ref="S157:T157"/>
    <mergeCell ref="U142:AA142"/>
    <mergeCell ref="S142:T142"/>
    <mergeCell ref="AC161:AE161"/>
    <mergeCell ref="AF161:AG161"/>
    <mergeCell ref="S159:T159"/>
    <mergeCell ref="U159:AA159"/>
    <mergeCell ref="AB159:AC159"/>
    <mergeCell ref="AD159:AE159"/>
    <mergeCell ref="S160:T160"/>
    <mergeCell ref="U160:AA160"/>
    <mergeCell ref="AB160:AC160"/>
    <mergeCell ref="AD160:AE160"/>
    <mergeCell ref="AB157:AC157"/>
    <mergeCell ref="AD157:AE157"/>
    <mergeCell ref="AB158:AC158"/>
    <mergeCell ref="AD158:AE158"/>
    <mergeCell ref="S156:T156"/>
    <mergeCell ref="U156:AA156"/>
    <mergeCell ref="AB156:AC156"/>
    <mergeCell ref="S155:T155"/>
    <mergeCell ref="AD144:AE144"/>
    <mergeCell ref="AD143:AE143"/>
    <mergeCell ref="AD150:AE150"/>
    <mergeCell ref="AD149:AE149"/>
    <mergeCell ref="AD148:AE148"/>
    <mergeCell ref="AD147:AE147"/>
    <mergeCell ref="AD146:AE146"/>
    <mergeCell ref="AD145:AE145"/>
    <mergeCell ref="AD156:AE156"/>
    <mergeCell ref="AD155:AE155"/>
    <mergeCell ref="AD154:AE154"/>
    <mergeCell ref="AD153:AE153"/>
    <mergeCell ref="AD152:AE152"/>
    <mergeCell ref="AD151:AE151"/>
  </mergeCells>
  <phoneticPr fontId="9" type="noConversion"/>
  <dataValidations count="1">
    <dataValidation type="list" allowBlank="1" showErrorMessage="1" sqref="AE2:AE9">
      <formula1>"méry"</formula1>
      <formula2>0</formula2>
    </dataValidation>
  </dataValidations>
  <pageMargins left="0.3298611111111111" right="0.4597222222222222" top="0.42986111111111114" bottom="0.30972222222222223" header="0.2" footer="0.51180555555555551"/>
  <pageSetup paperSize="9" firstPageNumber="0" orientation="landscape" horizontalDpi="4294967294" verticalDpi="300" r:id="rId1"/>
  <headerFooter alignWithMargins="0">
    <oddHeader>&amp;C&amp;A</oddHeader>
  </headerFooter>
  <legacyDrawing r:id="rId2"/>
  <oleObjects>
    <oleObject progId="Image Microsoft Photo Editor 3.0" shapeId="2066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/>
  <dimension ref="A1:BB232"/>
  <sheetViews>
    <sheetView workbookViewId="0"/>
  </sheetViews>
  <sheetFormatPr baseColWidth="10" defaultRowHeight="12.75"/>
  <cols>
    <col min="1" max="1" width="3.7109375" customWidth="1"/>
    <col min="2" max="2" width="5.5703125" customWidth="1"/>
    <col min="3" max="3" width="5.140625" customWidth="1"/>
    <col min="4" max="4" width="21.85546875" customWidth="1"/>
    <col min="5" max="5" width="15.28515625" customWidth="1"/>
    <col min="6" max="6" width="6.5703125" customWidth="1"/>
    <col min="7" max="12" width="3.28515625" customWidth="1"/>
    <col min="13" max="27" width="3.28515625" hidden="1" customWidth="1"/>
    <col min="28" max="28" width="4.28515625" customWidth="1"/>
    <col min="29" max="29" width="3.28515625" customWidth="1"/>
    <col min="30" max="30" width="4.140625" customWidth="1"/>
    <col min="32" max="32" width="3.28515625" hidden="1" customWidth="1"/>
    <col min="33" max="33" width="4.140625" hidden="1" customWidth="1"/>
    <col min="34" max="35" width="3.28515625" hidden="1" customWidth="1"/>
    <col min="36" max="36" width="5" hidden="1" customWidth="1"/>
    <col min="37" max="38" width="3.28515625" hidden="1" customWidth="1"/>
    <col min="39" max="39" width="3.7109375" hidden="1" customWidth="1"/>
    <col min="40" max="41" width="3.28515625" hidden="1" customWidth="1"/>
    <col min="42" max="42" width="3.7109375" hidden="1" customWidth="1"/>
    <col min="43" max="44" width="3.28515625" hidden="1" customWidth="1"/>
    <col min="45" max="45" width="3.7109375" hidden="1" customWidth="1"/>
    <col min="46" max="47" width="3.28515625" hidden="1" customWidth="1"/>
    <col min="48" max="48" width="3.7109375" hidden="1" customWidth="1"/>
    <col min="49" max="50" width="3.28515625" hidden="1" customWidth="1"/>
    <col min="51" max="51" width="3.7109375" hidden="1" customWidth="1"/>
    <col min="52" max="52" width="3.28515625" hidden="1" customWidth="1"/>
    <col min="53" max="54" width="0" hidden="1" customWidth="1"/>
  </cols>
  <sheetData>
    <row r="1" spans="1:54" ht="29.25" customHeight="1">
      <c r="A1" s="1"/>
      <c r="B1" s="1"/>
      <c r="C1" s="1" t="s">
        <v>65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"/>
      <c r="V1" s="2"/>
      <c r="W1" s="2"/>
      <c r="X1" s="2"/>
      <c r="Y1" s="2"/>
      <c r="Z1" s="2"/>
      <c r="AA1" s="2"/>
      <c r="AB1" s="2"/>
      <c r="AC1" s="2"/>
      <c r="AD1" s="3"/>
    </row>
    <row r="2" spans="1:54" ht="18">
      <c r="A2" s="3"/>
      <c r="B2" s="3"/>
      <c r="C2" s="3"/>
      <c r="D2" s="3" t="s">
        <v>0</v>
      </c>
      <c r="E2" s="3" t="s">
        <v>0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4">
        <f>IF(E7=1,SUM(G11:G88),IF(E7=2,SUM(J11:J88),IF(E7=3,SUM(M11:M88),IF(E7=4,SUM(P11:P88),IF(E7=5,SUM(S11:S88),IF(E7=6,SUM(V11:V88),IF(E7=7,SUM(Y11:Y88))))))))</f>
        <v>25</v>
      </c>
      <c r="AC2" s="3"/>
      <c r="AD2" s="3"/>
      <c r="AE2" s="5" t="s">
        <v>53</v>
      </c>
      <c r="AF2" s="189" t="s">
        <v>1</v>
      </c>
      <c r="AG2" s="189"/>
      <c r="AH2" s="189"/>
      <c r="AI2" s="189"/>
      <c r="AJ2" s="189"/>
      <c r="AK2" s="189"/>
      <c r="AL2" s="189"/>
      <c r="AM2" s="189"/>
      <c r="AN2" s="189"/>
      <c r="AO2" s="189"/>
      <c r="AP2" s="189"/>
      <c r="AQ2" s="189"/>
      <c r="AR2" s="189"/>
      <c r="AS2" s="189"/>
      <c r="AT2" s="189"/>
      <c r="AU2" s="189"/>
      <c r="AV2" s="189"/>
      <c r="AW2" s="189"/>
      <c r="AX2" s="189"/>
      <c r="AY2" s="189"/>
    </row>
    <row r="3" spans="1:54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4">
        <f>IF(E7=1,SUM(G108:G126),IF(E7=2,SUM(J108:J126),IF(E7=3,SUM(M108:M126),IF(E7=4,SUM(P108:P126),IF(E7=5,SUM(S108:S126),IF(E7=6,SUM(V108:V126),IF(E7=7,SUM(Y108:Y126))))))))</f>
        <v>0</v>
      </c>
      <c r="AC3" s="3"/>
      <c r="AD3" s="3"/>
      <c r="AE3" s="6" t="s">
        <v>55</v>
      </c>
    </row>
    <row r="4" spans="1:54" ht="15">
      <c r="A4" s="3"/>
      <c r="B4" s="3"/>
      <c r="C4" s="3"/>
      <c r="D4" s="7" t="s">
        <v>44</v>
      </c>
      <c r="E4" s="8" t="s">
        <v>49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9"/>
      <c r="AC4" s="3"/>
      <c r="AD4" s="3"/>
      <c r="AE4" s="6" t="s">
        <v>45</v>
      </c>
    </row>
    <row r="5" spans="1:54" ht="15">
      <c r="A5" s="3"/>
      <c r="B5" s="3"/>
      <c r="C5" s="3"/>
      <c r="D5" s="7" t="s">
        <v>47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6" t="s">
        <v>58</v>
      </c>
    </row>
    <row r="6" spans="1:54" ht="13.5" thickBot="1">
      <c r="A6" s="3"/>
      <c r="B6" s="3"/>
      <c r="C6" s="3"/>
      <c r="D6" s="2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6" t="s">
        <v>5</v>
      </c>
    </row>
    <row r="7" spans="1:54">
      <c r="A7" s="10"/>
      <c r="B7" s="10"/>
      <c r="C7" s="2"/>
      <c r="D7" s="11" t="s">
        <v>4</v>
      </c>
      <c r="E7" s="12">
        <v>2</v>
      </c>
      <c r="F7" s="3"/>
      <c r="G7" s="178" t="s">
        <v>52</v>
      </c>
      <c r="H7" s="178"/>
      <c r="I7" s="178"/>
      <c r="J7" s="179" t="s">
        <v>54</v>
      </c>
      <c r="K7" s="179"/>
      <c r="L7" s="179"/>
      <c r="M7" s="190" t="s">
        <v>56</v>
      </c>
      <c r="N7" s="190"/>
      <c r="O7" s="190"/>
      <c r="P7" s="191" t="s">
        <v>57</v>
      </c>
      <c r="Q7" s="191"/>
      <c r="R7" s="191"/>
      <c r="S7" s="192" t="s">
        <v>59</v>
      </c>
      <c r="T7" s="192"/>
      <c r="U7" s="192"/>
      <c r="V7" s="193" t="s">
        <v>60</v>
      </c>
      <c r="W7" s="193"/>
      <c r="X7" s="193"/>
      <c r="Y7" s="194" t="s">
        <v>61</v>
      </c>
      <c r="Z7" s="194"/>
      <c r="AA7" s="194"/>
      <c r="AB7" s="10"/>
      <c r="AC7" s="10"/>
      <c r="AD7" s="3"/>
      <c r="AE7" s="6" t="s">
        <v>46</v>
      </c>
    </row>
    <row r="8" spans="1:54">
      <c r="A8" s="10"/>
      <c r="B8" s="10"/>
      <c r="C8" s="9">
        <f>IF(E7&lt;8,AB2,IF(E7=8,SUM(#REF!)))</f>
        <v>25</v>
      </c>
      <c r="D8" s="13" t="s">
        <v>6</v>
      </c>
      <c r="E8" s="3" t="s">
        <v>0</v>
      </c>
      <c r="F8" s="3"/>
      <c r="G8" s="180" t="s">
        <v>53</v>
      </c>
      <c r="H8" s="180"/>
      <c r="I8" s="180"/>
      <c r="J8" s="181" t="s">
        <v>55</v>
      </c>
      <c r="K8" s="181"/>
      <c r="L8" s="181"/>
      <c r="M8" s="195" t="s">
        <v>45</v>
      </c>
      <c r="N8" s="195"/>
      <c r="O8" s="195"/>
      <c r="P8" s="196" t="s">
        <v>58</v>
      </c>
      <c r="Q8" s="196"/>
      <c r="R8" s="196"/>
      <c r="S8" s="197" t="s">
        <v>5</v>
      </c>
      <c r="T8" s="197"/>
      <c r="U8" s="197"/>
      <c r="V8" s="198" t="s">
        <v>46</v>
      </c>
      <c r="W8" s="198"/>
      <c r="X8" s="198"/>
      <c r="Y8" s="185" t="s">
        <v>2</v>
      </c>
      <c r="Z8" s="185"/>
      <c r="AA8" s="185"/>
      <c r="AB8" s="10"/>
      <c r="AC8" s="10"/>
      <c r="AD8" s="3"/>
      <c r="AE8" s="6" t="s">
        <v>2</v>
      </c>
    </row>
    <row r="9" spans="1:54" ht="13.5" thickBot="1">
      <c r="A9" s="10"/>
      <c r="B9" s="10"/>
      <c r="C9" s="9">
        <f>IF(E7&lt;8,AB3,IF(E7=8,SUM(#REF!)))</f>
        <v>0</v>
      </c>
      <c r="D9" s="13" t="s">
        <v>8</v>
      </c>
      <c r="E9" s="3"/>
      <c r="F9" s="3"/>
      <c r="G9" s="176">
        <v>42035</v>
      </c>
      <c r="H9" s="176"/>
      <c r="I9" s="176"/>
      <c r="J9" s="177">
        <v>42042</v>
      </c>
      <c r="K9" s="177"/>
      <c r="L9" s="177"/>
      <c r="M9" s="183">
        <v>42098</v>
      </c>
      <c r="N9" s="183"/>
      <c r="O9" s="183"/>
      <c r="P9" s="184">
        <v>42112</v>
      </c>
      <c r="Q9" s="184"/>
      <c r="R9" s="184"/>
      <c r="S9" s="186">
        <v>42147</v>
      </c>
      <c r="T9" s="186"/>
      <c r="U9" s="186"/>
      <c r="V9" s="187">
        <v>42161</v>
      </c>
      <c r="W9" s="187"/>
      <c r="X9" s="187"/>
      <c r="Y9" s="188">
        <v>42175</v>
      </c>
      <c r="Z9" s="188"/>
      <c r="AA9" s="188"/>
      <c r="AB9" s="10"/>
      <c r="AC9" s="10"/>
      <c r="AD9" s="3"/>
      <c r="AE9" s="6"/>
    </row>
    <row r="10" spans="1:54" ht="102" customHeight="1" thickBot="1">
      <c r="A10" s="14" t="s">
        <v>9</v>
      </c>
      <c r="B10" s="15" t="s">
        <v>10</v>
      </c>
      <c r="C10" s="16" t="s">
        <v>11</v>
      </c>
      <c r="D10" s="16" t="s">
        <v>12</v>
      </c>
      <c r="E10" s="16" t="s">
        <v>13</v>
      </c>
      <c r="F10" s="16" t="s">
        <v>14</v>
      </c>
      <c r="G10" s="116" t="s">
        <v>15</v>
      </c>
      <c r="H10" s="117" t="s">
        <v>16</v>
      </c>
      <c r="I10" s="118" t="s">
        <v>17</v>
      </c>
      <c r="J10" s="18" t="s">
        <v>18</v>
      </c>
      <c r="K10" s="19" t="s">
        <v>19</v>
      </c>
      <c r="L10" s="20" t="s">
        <v>20</v>
      </c>
      <c r="M10" s="21" t="s">
        <v>21</v>
      </c>
      <c r="N10" s="22" t="s">
        <v>22</v>
      </c>
      <c r="O10" s="23" t="s">
        <v>23</v>
      </c>
      <c r="P10" s="24" t="s">
        <v>24</v>
      </c>
      <c r="Q10" s="25" t="s">
        <v>25</v>
      </c>
      <c r="R10" s="26" t="s">
        <v>26</v>
      </c>
      <c r="S10" s="27" t="s">
        <v>27</v>
      </c>
      <c r="T10" s="28" t="s">
        <v>28</v>
      </c>
      <c r="U10" s="29" t="s">
        <v>29</v>
      </c>
      <c r="V10" s="30" t="s">
        <v>30</v>
      </c>
      <c r="W10" s="31" t="s">
        <v>31</v>
      </c>
      <c r="X10" s="32" t="s">
        <v>32</v>
      </c>
      <c r="Y10" s="33" t="s">
        <v>63</v>
      </c>
      <c r="Z10" s="34" t="s">
        <v>41</v>
      </c>
      <c r="AA10" s="35" t="s">
        <v>64</v>
      </c>
      <c r="AB10" s="15" t="s">
        <v>10</v>
      </c>
      <c r="AC10" s="36" t="s">
        <v>33</v>
      </c>
      <c r="AD10" s="15" t="s">
        <v>34</v>
      </c>
      <c r="AE10" s="37"/>
      <c r="AF10" s="17" t="s">
        <v>16</v>
      </c>
      <c r="AG10" s="17" t="s">
        <v>35</v>
      </c>
      <c r="AI10" s="19" t="s">
        <v>19</v>
      </c>
      <c r="AJ10" s="19" t="s">
        <v>36</v>
      </c>
      <c r="AL10" s="38" t="s">
        <v>22</v>
      </c>
      <c r="AM10" s="38" t="s">
        <v>37</v>
      </c>
      <c r="AO10" s="25" t="s">
        <v>25</v>
      </c>
      <c r="AP10" s="25" t="s">
        <v>38</v>
      </c>
      <c r="AR10" s="28" t="s">
        <v>28</v>
      </c>
      <c r="AS10" s="28" t="s">
        <v>39</v>
      </c>
      <c r="AU10" s="31" t="s">
        <v>31</v>
      </c>
      <c r="AV10" s="31" t="s">
        <v>40</v>
      </c>
      <c r="AX10" s="39" t="s">
        <v>41</v>
      </c>
      <c r="AY10" s="39" t="s">
        <v>42</v>
      </c>
    </row>
    <row r="11" spans="1:54" hidden="1">
      <c r="A11" s="40">
        <v>1</v>
      </c>
      <c r="B11" s="41">
        <f t="shared" ref="B11:B48" si="0">AB11</f>
        <v>60</v>
      </c>
      <c r="C11" s="69">
        <v>201</v>
      </c>
      <c r="D11" s="43" t="s">
        <v>188</v>
      </c>
      <c r="E11" s="44" t="s">
        <v>177</v>
      </c>
      <c r="F11" s="44" t="s">
        <v>78</v>
      </c>
      <c r="G11" s="45">
        <v>1</v>
      </c>
      <c r="H11" s="46">
        <v>1</v>
      </c>
      <c r="I11" s="47">
        <f t="shared" ref="I11:I48" si="1">IF(H11=" ",0,IF(H11=1,30,IF(H11=2,28,IF(H11=3,26,IF(H11=4,24,IF(H11=5,22,IF(AND(H11&gt;5,H11&lt;25),26-H11,2)))))))</f>
        <v>30</v>
      </c>
      <c r="J11" s="48">
        <v>1</v>
      </c>
      <c r="K11" s="49">
        <v>1</v>
      </c>
      <c r="L11" s="50">
        <f t="shared" ref="L11:L48" si="2">IF(K11=" ",0,IF(K11=1,30,IF(K11=2,28,IF(K11=3,26,IF(K11=4,24,IF(K11=5,22,IF(AND(K11&gt;5,K11&lt;25),26-K11,2)))))))</f>
        <v>30</v>
      </c>
      <c r="M11" s="51"/>
      <c r="N11" s="52" t="str">
        <f t="shared" ref="N11:N42" si="3">IF(SUMIF(AM$11:AM$98,$C11,AL$11:AL$98)=0," ",SUMIF(AM$11:AM$98,$C11,AL$11:AL$98))</f>
        <v xml:space="preserve"> </v>
      </c>
      <c r="O11" s="53">
        <f t="shared" ref="O11:O48" si="4">IF(N11=" ",0,IF(N11=1,30,IF(N11=2,28,IF(N11=3,26,IF(N11=4,24,IF(N11=5,22,IF(AND(N11&gt;5,N11&lt;25),26-N11,2)))))))</f>
        <v>0</v>
      </c>
      <c r="P11" s="54"/>
      <c r="Q11" s="55" t="str">
        <f t="shared" ref="Q11:Q42" si="5">IF(SUMIF(AP$11:AP$98,$C11,AO$11:AO$98)=0," ",SUMIF(AP$11:AP$98,$C11,AO$11:AO$98))</f>
        <v xml:space="preserve"> </v>
      </c>
      <c r="R11" s="56">
        <f t="shared" ref="R11:R48" si="6">IF(Q11=" ",0,IF(Q11=1,30,IF(Q11=2,28,IF(Q11=3,26,IF(Q11=4,24,IF(Q11=5,22,IF(AND(Q11&gt;5,Q11&lt;25),26-Q11,2)))))))</f>
        <v>0</v>
      </c>
      <c r="S11" s="57"/>
      <c r="T11" s="58" t="str">
        <f t="shared" ref="T11:T42" si="7">IF(SUMIF(AS$11:AS$98,$C11,AR$11:AR$98)=0," ",SUMIF(AS$11:AS$98,$C11,AR$11:AR$98))</f>
        <v xml:space="preserve"> </v>
      </c>
      <c r="U11" s="59">
        <f t="shared" ref="U11:U48" si="8">IF(T11=" ",0,IF(T11=1,30,IF(T11=2,28,IF(T11=3,26,IF(T11=4,24,IF(T11=5,22,IF(AND(T11&gt;5,T11&lt;25),26-T11,2)))))))</f>
        <v>0</v>
      </c>
      <c r="V11" s="60"/>
      <c r="W11" s="61" t="str">
        <f t="shared" ref="W11:W42" si="9">IF(SUMIF(AV$11:AV$98,$C11,AU$11:AU$98)=0," ",SUMIF(AV$11:AV$98,$C11,AU$11:AU$98))</f>
        <v xml:space="preserve"> </v>
      </c>
      <c r="X11" s="62">
        <f t="shared" ref="X11:X48" si="10">IF(W11=" ",0,IF(W11=1,30,IF(W11=2,28,IF(W11=3,26,IF(W11=4,24,IF(W11=5,22,IF(AND(W11&gt;5,W11&lt;25),26-W11,2)))))))</f>
        <v>0</v>
      </c>
      <c r="Y11" s="63"/>
      <c r="Z11" s="64" t="str">
        <f t="shared" ref="Z11:Z42" si="11">IF(SUMIF(AY$11:AY$98,$C11,AX$11:AX$98)=0," ",SUMIF(AY$11:AY$98,$C11,AX$11:AX$98))</f>
        <v xml:space="preserve"> </v>
      </c>
      <c r="AA11" s="65">
        <f t="shared" ref="AA11:AA48" si="12">IF(Z11=" ",0,IF(Z11=1,30,IF(Z11=2,28,IF(Z11=3,26,IF(Z11=4,24,IF(Z11=5,22,IF(AND(Z11&gt;5,Z11&lt;25),26-Z11,2)))))))</f>
        <v>0</v>
      </c>
      <c r="AB11" s="41">
        <f t="shared" ref="AB11:AB48" si="13">I11+L11+O11+R11+U11+X11+AA11</f>
        <v>60</v>
      </c>
      <c r="AC11" s="66">
        <f t="shared" ref="AC11:AC48" si="14">A11</f>
        <v>1</v>
      </c>
      <c r="AD11" s="41">
        <f t="shared" ref="AD11:AD48" si="15">AB11-MIN(I11,L11,O11,R11,U11,X11,AA11)</f>
        <v>60</v>
      </c>
      <c r="AE11" s="6" t="s">
        <v>7</v>
      </c>
      <c r="AF11" s="46">
        <v>1</v>
      </c>
      <c r="AG11" s="46"/>
      <c r="AI11" s="49">
        <v>1</v>
      </c>
      <c r="AJ11" s="49">
        <v>201</v>
      </c>
      <c r="AL11" s="67">
        <v>1</v>
      </c>
      <c r="AM11" s="67"/>
      <c r="AO11" s="55">
        <v>1</v>
      </c>
      <c r="AP11" s="55"/>
      <c r="AR11" s="58">
        <v>1</v>
      </c>
      <c r="AS11" s="58"/>
      <c r="AU11" s="61">
        <v>1</v>
      </c>
      <c r="AV11" s="61"/>
      <c r="AX11" s="68">
        <v>1</v>
      </c>
      <c r="AY11" s="68"/>
      <c r="BB11" s="104" t="s">
        <v>0</v>
      </c>
    </row>
    <row r="12" spans="1:54" hidden="1">
      <c r="A12" s="40">
        <v>2</v>
      </c>
      <c r="B12" s="41">
        <f t="shared" si="0"/>
        <v>56</v>
      </c>
      <c r="C12" s="69">
        <v>202</v>
      </c>
      <c r="D12" s="43" t="s">
        <v>189</v>
      </c>
      <c r="E12" s="44" t="s">
        <v>177</v>
      </c>
      <c r="F12" s="44" t="s">
        <v>78</v>
      </c>
      <c r="G12" s="45">
        <v>1</v>
      </c>
      <c r="H12" s="46">
        <v>2</v>
      </c>
      <c r="I12" s="47">
        <f t="shared" si="1"/>
        <v>28</v>
      </c>
      <c r="J12" s="48">
        <v>1</v>
      </c>
      <c r="K12" s="49">
        <v>2</v>
      </c>
      <c r="L12" s="50">
        <f t="shared" si="2"/>
        <v>28</v>
      </c>
      <c r="M12" s="51"/>
      <c r="N12" s="52" t="str">
        <f t="shared" si="3"/>
        <v xml:space="preserve"> </v>
      </c>
      <c r="O12" s="53">
        <f t="shared" si="4"/>
        <v>0</v>
      </c>
      <c r="P12" s="54"/>
      <c r="Q12" s="55" t="str">
        <f t="shared" si="5"/>
        <v xml:space="preserve"> </v>
      </c>
      <c r="R12" s="56">
        <f t="shared" si="6"/>
        <v>0</v>
      </c>
      <c r="S12" s="57"/>
      <c r="T12" s="58" t="str">
        <f t="shared" si="7"/>
        <v xml:space="preserve"> </v>
      </c>
      <c r="U12" s="59">
        <f t="shared" si="8"/>
        <v>0</v>
      </c>
      <c r="V12" s="60"/>
      <c r="W12" s="61" t="str">
        <f t="shared" si="9"/>
        <v xml:space="preserve"> </v>
      </c>
      <c r="X12" s="62">
        <f t="shared" si="10"/>
        <v>0</v>
      </c>
      <c r="Y12" s="63"/>
      <c r="Z12" s="64" t="str">
        <f t="shared" si="11"/>
        <v xml:space="preserve"> </v>
      </c>
      <c r="AA12" s="65">
        <f t="shared" si="12"/>
        <v>0</v>
      </c>
      <c r="AB12" s="41">
        <f t="shared" si="13"/>
        <v>56</v>
      </c>
      <c r="AC12" s="66">
        <f t="shared" si="14"/>
        <v>2</v>
      </c>
      <c r="AD12" s="41">
        <f t="shared" si="15"/>
        <v>56</v>
      </c>
      <c r="AE12" s="6"/>
      <c r="AF12" s="46">
        <v>2</v>
      </c>
      <c r="AG12" s="46"/>
      <c r="AI12" s="49">
        <v>2</v>
      </c>
      <c r="AJ12" s="49">
        <v>202</v>
      </c>
      <c r="AL12" s="67">
        <v>2</v>
      </c>
      <c r="AM12" s="67"/>
      <c r="AO12" s="55">
        <v>2</v>
      </c>
      <c r="AP12" s="55"/>
      <c r="AR12" s="58">
        <v>2</v>
      </c>
      <c r="AS12" s="58"/>
      <c r="AU12" s="61">
        <v>2</v>
      </c>
      <c r="AV12" s="61"/>
      <c r="AX12" s="68">
        <v>2</v>
      </c>
      <c r="AY12" s="68"/>
    </row>
    <row r="13" spans="1:54">
      <c r="A13" s="40">
        <v>3</v>
      </c>
      <c r="B13" s="41">
        <f t="shared" si="0"/>
        <v>52</v>
      </c>
      <c r="C13" s="69">
        <v>203</v>
      </c>
      <c r="D13" s="43" t="s">
        <v>87</v>
      </c>
      <c r="E13" s="44" t="s">
        <v>80</v>
      </c>
      <c r="F13" s="44" t="s">
        <v>70</v>
      </c>
      <c r="G13" s="119">
        <v>1</v>
      </c>
      <c r="H13" s="121">
        <v>3</v>
      </c>
      <c r="I13" s="120">
        <f t="shared" si="1"/>
        <v>26</v>
      </c>
      <c r="J13" s="48">
        <v>1</v>
      </c>
      <c r="K13" s="49">
        <v>3</v>
      </c>
      <c r="L13" s="50">
        <f t="shared" si="2"/>
        <v>26</v>
      </c>
      <c r="M13" s="51"/>
      <c r="N13" s="52" t="str">
        <f t="shared" si="3"/>
        <v xml:space="preserve"> </v>
      </c>
      <c r="O13" s="53">
        <f t="shared" si="4"/>
        <v>0</v>
      </c>
      <c r="P13" s="54"/>
      <c r="Q13" s="55" t="str">
        <f t="shared" si="5"/>
        <v xml:space="preserve"> </v>
      </c>
      <c r="R13" s="56">
        <f t="shared" si="6"/>
        <v>0</v>
      </c>
      <c r="S13" s="57"/>
      <c r="T13" s="58" t="str">
        <f t="shared" si="7"/>
        <v xml:space="preserve"> </v>
      </c>
      <c r="U13" s="59">
        <f t="shared" si="8"/>
        <v>0</v>
      </c>
      <c r="V13" s="60"/>
      <c r="W13" s="61" t="str">
        <f t="shared" si="9"/>
        <v xml:space="preserve"> </v>
      </c>
      <c r="X13" s="62">
        <f t="shared" si="10"/>
        <v>0</v>
      </c>
      <c r="Y13" s="63"/>
      <c r="Z13" s="64" t="str">
        <f t="shared" si="11"/>
        <v xml:space="preserve"> </v>
      </c>
      <c r="AA13" s="65">
        <f t="shared" si="12"/>
        <v>0</v>
      </c>
      <c r="AB13" s="41">
        <f t="shared" si="13"/>
        <v>52</v>
      </c>
      <c r="AC13" s="157">
        <f t="shared" si="14"/>
        <v>3</v>
      </c>
      <c r="AD13" s="41">
        <f t="shared" si="15"/>
        <v>52</v>
      </c>
      <c r="AF13" s="46">
        <v>3</v>
      </c>
      <c r="AG13" s="46"/>
      <c r="AI13" s="49">
        <v>3</v>
      </c>
      <c r="AJ13" s="49">
        <v>203</v>
      </c>
      <c r="AL13" s="67">
        <v>3</v>
      </c>
      <c r="AM13" s="67"/>
      <c r="AO13" s="55">
        <v>3</v>
      </c>
      <c r="AP13" s="55"/>
      <c r="AR13" s="58">
        <v>3</v>
      </c>
      <c r="AS13" s="58"/>
      <c r="AU13" s="61">
        <v>3</v>
      </c>
      <c r="AV13" s="61"/>
      <c r="AX13" s="68">
        <v>3</v>
      </c>
      <c r="AY13" s="68"/>
    </row>
    <row r="14" spans="1:54" hidden="1">
      <c r="A14" s="40">
        <v>4</v>
      </c>
      <c r="B14" s="41">
        <f t="shared" si="0"/>
        <v>44</v>
      </c>
      <c r="C14" s="69">
        <v>207</v>
      </c>
      <c r="D14" s="43" t="s">
        <v>192</v>
      </c>
      <c r="E14" s="44" t="s">
        <v>91</v>
      </c>
      <c r="F14" s="44" t="s">
        <v>70</v>
      </c>
      <c r="G14" s="45">
        <v>1</v>
      </c>
      <c r="H14" s="46">
        <v>6</v>
      </c>
      <c r="I14" s="47">
        <f t="shared" si="1"/>
        <v>20</v>
      </c>
      <c r="J14" s="48">
        <v>1</v>
      </c>
      <c r="K14" s="49">
        <v>4</v>
      </c>
      <c r="L14" s="50">
        <f t="shared" si="2"/>
        <v>24</v>
      </c>
      <c r="M14" s="51"/>
      <c r="N14" s="52" t="str">
        <f t="shared" si="3"/>
        <v xml:space="preserve"> </v>
      </c>
      <c r="O14" s="53">
        <f t="shared" si="4"/>
        <v>0</v>
      </c>
      <c r="P14" s="54"/>
      <c r="Q14" s="55" t="str">
        <f t="shared" si="5"/>
        <v xml:space="preserve"> </v>
      </c>
      <c r="R14" s="56">
        <f t="shared" si="6"/>
        <v>0</v>
      </c>
      <c r="S14" s="57"/>
      <c r="T14" s="58" t="str">
        <f t="shared" si="7"/>
        <v xml:space="preserve"> </v>
      </c>
      <c r="U14" s="59">
        <f t="shared" si="8"/>
        <v>0</v>
      </c>
      <c r="V14" s="60"/>
      <c r="W14" s="61" t="str">
        <f t="shared" si="9"/>
        <v xml:space="preserve"> </v>
      </c>
      <c r="X14" s="62">
        <f t="shared" si="10"/>
        <v>0</v>
      </c>
      <c r="Y14" s="63"/>
      <c r="Z14" s="64" t="str">
        <f t="shared" si="11"/>
        <v xml:space="preserve"> </v>
      </c>
      <c r="AA14" s="65">
        <f t="shared" si="12"/>
        <v>0</v>
      </c>
      <c r="AB14" s="41">
        <f t="shared" si="13"/>
        <v>44</v>
      </c>
      <c r="AC14" s="66">
        <f t="shared" si="14"/>
        <v>4</v>
      </c>
      <c r="AD14" s="41">
        <f t="shared" si="15"/>
        <v>44</v>
      </c>
      <c r="AF14" s="46">
        <v>4</v>
      </c>
      <c r="AG14" s="46"/>
      <c r="AI14" s="49">
        <v>4</v>
      </c>
      <c r="AJ14" s="49">
        <v>207</v>
      </c>
      <c r="AL14" s="67">
        <v>4</v>
      </c>
      <c r="AM14" s="67"/>
      <c r="AO14" s="55">
        <v>4</v>
      </c>
      <c r="AP14" s="55"/>
      <c r="AR14" s="58">
        <v>4</v>
      </c>
      <c r="AS14" s="58"/>
      <c r="AU14" s="61">
        <v>4</v>
      </c>
      <c r="AV14" s="61"/>
      <c r="AX14" s="68">
        <v>4</v>
      </c>
      <c r="AY14" s="68"/>
    </row>
    <row r="15" spans="1:54" hidden="1">
      <c r="A15" s="40">
        <v>5</v>
      </c>
      <c r="B15" s="41">
        <f t="shared" si="0"/>
        <v>37</v>
      </c>
      <c r="C15" s="69">
        <v>210</v>
      </c>
      <c r="D15" s="43" t="s">
        <v>90</v>
      </c>
      <c r="E15" s="44" t="s">
        <v>91</v>
      </c>
      <c r="F15" s="44" t="s">
        <v>70</v>
      </c>
      <c r="G15" s="45">
        <v>1</v>
      </c>
      <c r="H15" s="46">
        <v>11</v>
      </c>
      <c r="I15" s="47">
        <f t="shared" si="1"/>
        <v>15</v>
      </c>
      <c r="J15" s="48">
        <v>1</v>
      </c>
      <c r="K15" s="49">
        <v>5</v>
      </c>
      <c r="L15" s="50">
        <f t="shared" si="2"/>
        <v>22</v>
      </c>
      <c r="M15" s="51"/>
      <c r="N15" s="52" t="str">
        <f t="shared" si="3"/>
        <v xml:space="preserve"> </v>
      </c>
      <c r="O15" s="53">
        <f t="shared" si="4"/>
        <v>0</v>
      </c>
      <c r="P15" s="54"/>
      <c r="Q15" s="55" t="str">
        <f t="shared" si="5"/>
        <v xml:space="preserve"> </v>
      </c>
      <c r="R15" s="56">
        <f t="shared" si="6"/>
        <v>0</v>
      </c>
      <c r="S15" s="57"/>
      <c r="T15" s="58" t="str">
        <f t="shared" si="7"/>
        <v xml:space="preserve"> </v>
      </c>
      <c r="U15" s="59">
        <f t="shared" si="8"/>
        <v>0</v>
      </c>
      <c r="V15" s="60"/>
      <c r="W15" s="61" t="str">
        <f t="shared" si="9"/>
        <v xml:space="preserve"> </v>
      </c>
      <c r="X15" s="62">
        <f t="shared" si="10"/>
        <v>0</v>
      </c>
      <c r="Y15" s="63"/>
      <c r="Z15" s="64" t="str">
        <f t="shared" si="11"/>
        <v xml:space="preserve"> </v>
      </c>
      <c r="AA15" s="65">
        <f t="shared" si="12"/>
        <v>0</v>
      </c>
      <c r="AB15" s="41">
        <f t="shared" si="13"/>
        <v>37</v>
      </c>
      <c r="AC15" s="66">
        <f t="shared" si="14"/>
        <v>5</v>
      </c>
      <c r="AD15" s="41">
        <f t="shared" si="15"/>
        <v>37</v>
      </c>
      <c r="AF15" s="46">
        <v>5</v>
      </c>
      <c r="AG15" s="46"/>
      <c r="AI15" s="49">
        <v>5</v>
      </c>
      <c r="AJ15" s="49">
        <v>210</v>
      </c>
      <c r="AL15" s="67">
        <v>5</v>
      </c>
      <c r="AM15" s="67"/>
      <c r="AO15" s="55">
        <v>5</v>
      </c>
      <c r="AP15" s="55"/>
      <c r="AR15" s="58">
        <v>5</v>
      </c>
      <c r="AS15" s="58"/>
      <c r="AU15" s="61">
        <v>5</v>
      </c>
      <c r="AV15" s="61"/>
      <c r="AX15" s="68">
        <v>5</v>
      </c>
      <c r="AY15" s="68"/>
    </row>
    <row r="16" spans="1:54" hidden="1">
      <c r="A16" s="40">
        <v>6</v>
      </c>
      <c r="B16" s="41">
        <f t="shared" si="0"/>
        <v>39</v>
      </c>
      <c r="C16" s="69">
        <v>208</v>
      </c>
      <c r="D16" s="43" t="s">
        <v>193</v>
      </c>
      <c r="E16" s="44" t="s">
        <v>184</v>
      </c>
      <c r="F16" s="44" t="s">
        <v>70</v>
      </c>
      <c r="G16" s="45">
        <v>1</v>
      </c>
      <c r="H16" s="46">
        <v>7</v>
      </c>
      <c r="I16" s="47">
        <f t="shared" si="1"/>
        <v>19</v>
      </c>
      <c r="J16" s="48">
        <v>1</v>
      </c>
      <c r="K16" s="49">
        <v>6</v>
      </c>
      <c r="L16" s="50">
        <f t="shared" si="2"/>
        <v>20</v>
      </c>
      <c r="M16" s="51"/>
      <c r="N16" s="52" t="str">
        <f t="shared" si="3"/>
        <v xml:space="preserve"> </v>
      </c>
      <c r="O16" s="53">
        <f t="shared" si="4"/>
        <v>0</v>
      </c>
      <c r="P16" s="54"/>
      <c r="Q16" s="55" t="str">
        <f t="shared" si="5"/>
        <v xml:space="preserve"> </v>
      </c>
      <c r="R16" s="56">
        <f t="shared" si="6"/>
        <v>0</v>
      </c>
      <c r="S16" s="57"/>
      <c r="T16" s="58" t="str">
        <f t="shared" si="7"/>
        <v xml:space="preserve"> </v>
      </c>
      <c r="U16" s="59">
        <f t="shared" si="8"/>
        <v>0</v>
      </c>
      <c r="V16" s="60"/>
      <c r="W16" s="61" t="str">
        <f t="shared" si="9"/>
        <v xml:space="preserve"> </v>
      </c>
      <c r="X16" s="62">
        <f t="shared" si="10"/>
        <v>0</v>
      </c>
      <c r="Y16" s="63"/>
      <c r="Z16" s="64" t="str">
        <f t="shared" si="11"/>
        <v xml:space="preserve"> </v>
      </c>
      <c r="AA16" s="65">
        <f t="shared" si="12"/>
        <v>0</v>
      </c>
      <c r="AB16" s="41">
        <f t="shared" si="13"/>
        <v>39</v>
      </c>
      <c r="AC16" s="66">
        <f t="shared" si="14"/>
        <v>6</v>
      </c>
      <c r="AD16" s="41">
        <f t="shared" si="15"/>
        <v>39</v>
      </c>
      <c r="AF16" s="46">
        <v>6</v>
      </c>
      <c r="AG16" s="46"/>
      <c r="AI16" s="49">
        <v>6</v>
      </c>
      <c r="AJ16" s="49">
        <v>208</v>
      </c>
      <c r="AL16" s="67">
        <v>6</v>
      </c>
      <c r="AM16" s="67"/>
      <c r="AO16" s="55">
        <v>6</v>
      </c>
      <c r="AP16" s="55"/>
      <c r="AR16" s="58">
        <v>6</v>
      </c>
      <c r="AS16" s="58"/>
      <c r="AU16" s="61">
        <v>6</v>
      </c>
      <c r="AV16" s="61"/>
      <c r="AX16" s="68">
        <v>6</v>
      </c>
      <c r="AY16" s="68"/>
    </row>
    <row r="17" spans="1:51">
      <c r="A17" s="40">
        <v>7</v>
      </c>
      <c r="B17" s="41">
        <f t="shared" si="0"/>
        <v>33</v>
      </c>
      <c r="C17" s="69">
        <v>211</v>
      </c>
      <c r="D17" s="43" t="s">
        <v>94</v>
      </c>
      <c r="E17" s="44" t="s">
        <v>80</v>
      </c>
      <c r="F17" s="44" t="s">
        <v>70</v>
      </c>
      <c r="G17" s="119">
        <v>1</v>
      </c>
      <c r="H17" s="121">
        <v>12</v>
      </c>
      <c r="I17" s="120">
        <f t="shared" si="1"/>
        <v>14</v>
      </c>
      <c r="J17" s="48">
        <v>1</v>
      </c>
      <c r="K17" s="49">
        <v>7</v>
      </c>
      <c r="L17" s="50">
        <f t="shared" si="2"/>
        <v>19</v>
      </c>
      <c r="M17" s="51" t="s">
        <v>0</v>
      </c>
      <c r="N17" s="52" t="str">
        <f t="shared" si="3"/>
        <v xml:space="preserve"> </v>
      </c>
      <c r="O17" s="53">
        <f t="shared" si="4"/>
        <v>0</v>
      </c>
      <c r="P17" s="54" t="s">
        <v>0</v>
      </c>
      <c r="Q17" s="55" t="str">
        <f t="shared" si="5"/>
        <v xml:space="preserve"> </v>
      </c>
      <c r="R17" s="56">
        <f t="shared" si="6"/>
        <v>0</v>
      </c>
      <c r="S17" s="57" t="s">
        <v>0</v>
      </c>
      <c r="T17" s="58" t="str">
        <f t="shared" si="7"/>
        <v xml:space="preserve"> </v>
      </c>
      <c r="U17" s="59">
        <f t="shared" si="8"/>
        <v>0</v>
      </c>
      <c r="V17" s="60" t="s">
        <v>0</v>
      </c>
      <c r="W17" s="61" t="str">
        <f t="shared" si="9"/>
        <v xml:space="preserve"> </v>
      </c>
      <c r="X17" s="62">
        <f t="shared" si="10"/>
        <v>0</v>
      </c>
      <c r="Y17" s="63"/>
      <c r="Z17" s="64" t="str">
        <f t="shared" si="11"/>
        <v xml:space="preserve"> </v>
      </c>
      <c r="AA17" s="65">
        <f t="shared" si="12"/>
        <v>0</v>
      </c>
      <c r="AB17" s="41">
        <f t="shared" si="13"/>
        <v>33</v>
      </c>
      <c r="AC17" s="66">
        <f t="shared" si="14"/>
        <v>7</v>
      </c>
      <c r="AD17" s="41">
        <f t="shared" si="15"/>
        <v>33</v>
      </c>
      <c r="AF17" s="46">
        <v>7</v>
      </c>
      <c r="AG17" s="46"/>
      <c r="AI17" s="49">
        <v>7</v>
      </c>
      <c r="AJ17" s="49">
        <v>211</v>
      </c>
      <c r="AL17" s="67">
        <v>7</v>
      </c>
      <c r="AM17" s="67"/>
      <c r="AO17" s="55">
        <v>7</v>
      </c>
      <c r="AP17" s="55"/>
      <c r="AR17" s="58">
        <v>7</v>
      </c>
      <c r="AS17" s="58"/>
      <c r="AU17" s="61">
        <v>7</v>
      </c>
      <c r="AV17" s="61"/>
      <c r="AX17" s="68">
        <v>7</v>
      </c>
      <c r="AY17" s="68"/>
    </row>
    <row r="18" spans="1:51" hidden="1">
      <c r="A18" s="40">
        <v>8</v>
      </c>
      <c r="B18" s="41">
        <f t="shared" si="0"/>
        <v>26</v>
      </c>
      <c r="C18" s="69">
        <v>213</v>
      </c>
      <c r="D18" s="43" t="s">
        <v>92</v>
      </c>
      <c r="E18" s="44" t="s">
        <v>93</v>
      </c>
      <c r="F18" s="44" t="s">
        <v>70</v>
      </c>
      <c r="G18" s="45">
        <v>1</v>
      </c>
      <c r="H18" s="46">
        <v>18</v>
      </c>
      <c r="I18" s="47">
        <f t="shared" si="1"/>
        <v>8</v>
      </c>
      <c r="J18" s="48">
        <v>1</v>
      </c>
      <c r="K18" s="49">
        <v>8</v>
      </c>
      <c r="L18" s="50">
        <f t="shared" si="2"/>
        <v>18</v>
      </c>
      <c r="M18" s="51" t="s">
        <v>0</v>
      </c>
      <c r="N18" s="52" t="str">
        <f t="shared" si="3"/>
        <v xml:space="preserve"> </v>
      </c>
      <c r="O18" s="53">
        <f t="shared" si="4"/>
        <v>0</v>
      </c>
      <c r="P18" s="54" t="s">
        <v>0</v>
      </c>
      <c r="Q18" s="55" t="str">
        <f t="shared" si="5"/>
        <v xml:space="preserve"> </v>
      </c>
      <c r="R18" s="56">
        <f t="shared" si="6"/>
        <v>0</v>
      </c>
      <c r="S18" s="57" t="s">
        <v>0</v>
      </c>
      <c r="T18" s="58" t="str">
        <f t="shared" si="7"/>
        <v xml:space="preserve"> </v>
      </c>
      <c r="U18" s="59">
        <f t="shared" si="8"/>
        <v>0</v>
      </c>
      <c r="V18" s="60" t="s">
        <v>0</v>
      </c>
      <c r="W18" s="61" t="str">
        <f t="shared" si="9"/>
        <v xml:space="preserve"> </v>
      </c>
      <c r="X18" s="62">
        <f t="shared" si="10"/>
        <v>0</v>
      </c>
      <c r="Y18" s="63"/>
      <c r="Z18" s="64" t="str">
        <f t="shared" si="11"/>
        <v xml:space="preserve"> </v>
      </c>
      <c r="AA18" s="65">
        <f t="shared" si="12"/>
        <v>0</v>
      </c>
      <c r="AB18" s="41">
        <f t="shared" si="13"/>
        <v>26</v>
      </c>
      <c r="AC18" s="66">
        <f t="shared" si="14"/>
        <v>8</v>
      </c>
      <c r="AD18" s="41">
        <f t="shared" si="15"/>
        <v>26</v>
      </c>
      <c r="AF18" s="46">
        <v>8</v>
      </c>
      <c r="AG18" s="46"/>
      <c r="AI18" s="49">
        <v>8</v>
      </c>
      <c r="AJ18" s="49">
        <v>213</v>
      </c>
      <c r="AL18" s="67">
        <v>8</v>
      </c>
      <c r="AM18" s="67"/>
      <c r="AO18" s="55">
        <v>8</v>
      </c>
      <c r="AP18" s="55"/>
      <c r="AR18" s="58">
        <v>8</v>
      </c>
      <c r="AS18" s="58"/>
      <c r="AU18" s="61">
        <v>8</v>
      </c>
      <c r="AV18" s="61"/>
      <c r="AX18" s="68">
        <v>8</v>
      </c>
      <c r="AY18" s="68"/>
    </row>
    <row r="19" spans="1:51" hidden="1">
      <c r="A19" s="40">
        <v>9</v>
      </c>
      <c r="B19" s="41">
        <f t="shared" si="0"/>
        <v>27</v>
      </c>
      <c r="C19" s="69">
        <v>226</v>
      </c>
      <c r="D19" s="43" t="s">
        <v>196</v>
      </c>
      <c r="E19" s="44" t="s">
        <v>175</v>
      </c>
      <c r="F19" s="44" t="s">
        <v>70</v>
      </c>
      <c r="G19" s="45">
        <v>1</v>
      </c>
      <c r="H19" s="46">
        <v>16</v>
      </c>
      <c r="I19" s="47">
        <f t="shared" si="1"/>
        <v>10</v>
      </c>
      <c r="J19" s="48">
        <v>1</v>
      </c>
      <c r="K19" s="49">
        <v>9</v>
      </c>
      <c r="L19" s="50">
        <f t="shared" si="2"/>
        <v>17</v>
      </c>
      <c r="M19" s="51"/>
      <c r="N19" s="52" t="str">
        <f t="shared" si="3"/>
        <v xml:space="preserve"> </v>
      </c>
      <c r="O19" s="53">
        <f t="shared" si="4"/>
        <v>0</v>
      </c>
      <c r="P19" s="54"/>
      <c r="Q19" s="55" t="str">
        <f t="shared" si="5"/>
        <v xml:space="preserve"> </v>
      </c>
      <c r="R19" s="56">
        <f t="shared" si="6"/>
        <v>0</v>
      </c>
      <c r="S19" s="57"/>
      <c r="T19" s="58" t="str">
        <f t="shared" si="7"/>
        <v xml:space="preserve"> </v>
      </c>
      <c r="U19" s="59">
        <f t="shared" si="8"/>
        <v>0</v>
      </c>
      <c r="V19" s="60"/>
      <c r="W19" s="61" t="str">
        <f t="shared" si="9"/>
        <v xml:space="preserve"> </v>
      </c>
      <c r="X19" s="62">
        <f t="shared" si="10"/>
        <v>0</v>
      </c>
      <c r="Y19" s="63"/>
      <c r="Z19" s="64" t="str">
        <f t="shared" si="11"/>
        <v xml:space="preserve"> </v>
      </c>
      <c r="AA19" s="65">
        <f t="shared" si="12"/>
        <v>0</v>
      </c>
      <c r="AB19" s="41">
        <f t="shared" si="13"/>
        <v>27</v>
      </c>
      <c r="AC19" s="66">
        <f t="shared" si="14"/>
        <v>9</v>
      </c>
      <c r="AD19" s="41">
        <f t="shared" si="15"/>
        <v>27</v>
      </c>
      <c r="AF19" s="46">
        <v>9</v>
      </c>
      <c r="AG19" s="46"/>
      <c r="AI19" s="49">
        <v>9</v>
      </c>
      <c r="AJ19" s="49">
        <v>226</v>
      </c>
      <c r="AL19" s="67">
        <v>9</v>
      </c>
      <c r="AM19" s="67"/>
      <c r="AO19" s="55">
        <v>9</v>
      </c>
      <c r="AP19" s="55"/>
      <c r="AR19" s="58">
        <v>9</v>
      </c>
      <c r="AS19" s="58"/>
      <c r="AU19" s="61">
        <v>9</v>
      </c>
      <c r="AV19" s="61"/>
      <c r="AX19" s="68">
        <v>9</v>
      </c>
      <c r="AY19" s="68"/>
    </row>
    <row r="20" spans="1:51" hidden="1">
      <c r="A20" s="40">
        <v>10</v>
      </c>
      <c r="B20" s="41">
        <f t="shared" si="0"/>
        <v>28</v>
      </c>
      <c r="C20" s="69">
        <v>212</v>
      </c>
      <c r="D20" s="43" t="s">
        <v>95</v>
      </c>
      <c r="E20" s="44" t="s">
        <v>96</v>
      </c>
      <c r="F20" s="44" t="s">
        <v>70</v>
      </c>
      <c r="G20" s="45">
        <v>1</v>
      </c>
      <c r="H20" s="46">
        <v>14</v>
      </c>
      <c r="I20" s="47">
        <f t="shared" si="1"/>
        <v>12</v>
      </c>
      <c r="J20" s="48">
        <v>1</v>
      </c>
      <c r="K20" s="49">
        <v>10</v>
      </c>
      <c r="L20" s="50">
        <f t="shared" si="2"/>
        <v>16</v>
      </c>
      <c r="M20" s="51"/>
      <c r="N20" s="52" t="str">
        <f t="shared" si="3"/>
        <v xml:space="preserve"> </v>
      </c>
      <c r="O20" s="53">
        <f t="shared" si="4"/>
        <v>0</v>
      </c>
      <c r="P20" s="54" t="s">
        <v>0</v>
      </c>
      <c r="Q20" s="55" t="str">
        <f t="shared" si="5"/>
        <v xml:space="preserve"> </v>
      </c>
      <c r="R20" s="56">
        <f t="shared" si="6"/>
        <v>0</v>
      </c>
      <c r="S20" s="57" t="s">
        <v>0</v>
      </c>
      <c r="T20" s="58" t="str">
        <f t="shared" si="7"/>
        <v xml:space="preserve"> </v>
      </c>
      <c r="U20" s="59">
        <f t="shared" si="8"/>
        <v>0</v>
      </c>
      <c r="V20" s="60" t="s">
        <v>0</v>
      </c>
      <c r="W20" s="61" t="str">
        <f t="shared" si="9"/>
        <v xml:space="preserve"> </v>
      </c>
      <c r="X20" s="62">
        <f t="shared" si="10"/>
        <v>0</v>
      </c>
      <c r="Y20" s="63" t="s">
        <v>0</v>
      </c>
      <c r="Z20" s="64" t="str">
        <f t="shared" si="11"/>
        <v xml:space="preserve"> </v>
      </c>
      <c r="AA20" s="65">
        <f t="shared" si="12"/>
        <v>0</v>
      </c>
      <c r="AB20" s="41">
        <f t="shared" si="13"/>
        <v>28</v>
      </c>
      <c r="AC20" s="66">
        <f t="shared" si="14"/>
        <v>10</v>
      </c>
      <c r="AD20" s="41">
        <f t="shared" si="15"/>
        <v>28</v>
      </c>
      <c r="AF20" s="46">
        <v>10</v>
      </c>
      <c r="AG20" s="46"/>
      <c r="AI20" s="49">
        <v>10</v>
      </c>
      <c r="AJ20" s="49">
        <v>212</v>
      </c>
      <c r="AL20" s="67">
        <v>10</v>
      </c>
      <c r="AM20" s="67"/>
      <c r="AO20" s="55">
        <v>10</v>
      </c>
      <c r="AP20" s="55"/>
      <c r="AR20" s="58">
        <v>10</v>
      </c>
      <c r="AS20" s="58"/>
      <c r="AU20" s="61">
        <v>10</v>
      </c>
      <c r="AV20" s="61"/>
      <c r="AX20" s="68">
        <v>10</v>
      </c>
      <c r="AY20" s="68"/>
    </row>
    <row r="21" spans="1:51" hidden="1">
      <c r="A21" s="40">
        <v>11</v>
      </c>
      <c r="B21" s="41">
        <f t="shared" si="0"/>
        <v>39</v>
      </c>
      <c r="C21" s="69">
        <v>204</v>
      </c>
      <c r="D21" s="43" t="s">
        <v>86</v>
      </c>
      <c r="E21" s="44" t="s">
        <v>69</v>
      </c>
      <c r="F21" s="44" t="s">
        <v>70</v>
      </c>
      <c r="G21" s="45">
        <v>1</v>
      </c>
      <c r="H21" s="46">
        <v>4</v>
      </c>
      <c r="I21" s="47">
        <f t="shared" si="1"/>
        <v>24</v>
      </c>
      <c r="J21" s="48">
        <v>1</v>
      </c>
      <c r="K21" s="49">
        <v>11</v>
      </c>
      <c r="L21" s="50">
        <f t="shared" si="2"/>
        <v>15</v>
      </c>
      <c r="M21" s="51"/>
      <c r="N21" s="52" t="str">
        <f t="shared" si="3"/>
        <v xml:space="preserve"> </v>
      </c>
      <c r="O21" s="53">
        <f t="shared" si="4"/>
        <v>0</v>
      </c>
      <c r="P21" s="54" t="s">
        <v>0</v>
      </c>
      <c r="Q21" s="55" t="str">
        <f t="shared" si="5"/>
        <v xml:space="preserve"> </v>
      </c>
      <c r="R21" s="56">
        <f t="shared" si="6"/>
        <v>0</v>
      </c>
      <c r="S21" s="57" t="s">
        <v>0</v>
      </c>
      <c r="T21" s="58" t="str">
        <f t="shared" si="7"/>
        <v xml:space="preserve"> </v>
      </c>
      <c r="U21" s="59">
        <f t="shared" si="8"/>
        <v>0</v>
      </c>
      <c r="V21" s="60"/>
      <c r="W21" s="61" t="str">
        <f t="shared" si="9"/>
        <v xml:space="preserve"> </v>
      </c>
      <c r="X21" s="62">
        <f t="shared" si="10"/>
        <v>0</v>
      </c>
      <c r="Y21" s="63"/>
      <c r="Z21" s="64" t="str">
        <f t="shared" si="11"/>
        <v xml:space="preserve"> </v>
      </c>
      <c r="AA21" s="65">
        <f t="shared" si="12"/>
        <v>0</v>
      </c>
      <c r="AB21" s="41">
        <f t="shared" si="13"/>
        <v>39</v>
      </c>
      <c r="AC21" s="66">
        <f t="shared" si="14"/>
        <v>11</v>
      </c>
      <c r="AD21" s="41">
        <f t="shared" si="15"/>
        <v>39</v>
      </c>
      <c r="AF21" s="46">
        <v>11</v>
      </c>
      <c r="AG21" s="46"/>
      <c r="AI21" s="49">
        <v>11</v>
      </c>
      <c r="AJ21" s="49">
        <v>204</v>
      </c>
      <c r="AL21" s="67">
        <v>11</v>
      </c>
      <c r="AM21" s="67"/>
      <c r="AO21" s="55">
        <v>11</v>
      </c>
      <c r="AP21" s="55"/>
      <c r="AR21" s="58">
        <v>11</v>
      </c>
      <c r="AS21" s="58"/>
      <c r="AU21" s="61">
        <v>11</v>
      </c>
      <c r="AV21" s="61"/>
      <c r="AX21" s="68">
        <v>11</v>
      </c>
      <c r="AY21" s="68"/>
    </row>
    <row r="22" spans="1:51" hidden="1">
      <c r="A22" s="40">
        <v>12</v>
      </c>
      <c r="B22" s="41">
        <f t="shared" si="0"/>
        <v>21</v>
      </c>
      <c r="C22" s="69">
        <v>225</v>
      </c>
      <c r="D22" s="43" t="s">
        <v>103</v>
      </c>
      <c r="E22" s="44" t="s">
        <v>91</v>
      </c>
      <c r="F22" s="44" t="s">
        <v>70</v>
      </c>
      <c r="G22" s="45">
        <v>1</v>
      </c>
      <c r="H22" s="46">
        <v>19</v>
      </c>
      <c r="I22" s="47">
        <f t="shared" si="1"/>
        <v>7</v>
      </c>
      <c r="J22" s="48">
        <v>1</v>
      </c>
      <c r="K22" s="49">
        <v>12</v>
      </c>
      <c r="L22" s="50">
        <f t="shared" si="2"/>
        <v>14</v>
      </c>
      <c r="M22" s="51"/>
      <c r="N22" s="52" t="str">
        <f t="shared" si="3"/>
        <v xml:space="preserve"> </v>
      </c>
      <c r="O22" s="53">
        <f t="shared" si="4"/>
        <v>0</v>
      </c>
      <c r="P22" s="54"/>
      <c r="Q22" s="55" t="str">
        <f t="shared" si="5"/>
        <v xml:space="preserve"> </v>
      </c>
      <c r="R22" s="56">
        <f t="shared" si="6"/>
        <v>0</v>
      </c>
      <c r="S22" s="57"/>
      <c r="T22" s="58" t="str">
        <f t="shared" si="7"/>
        <v xml:space="preserve"> </v>
      </c>
      <c r="U22" s="59">
        <f t="shared" si="8"/>
        <v>0</v>
      </c>
      <c r="V22" s="60"/>
      <c r="W22" s="61" t="str">
        <f t="shared" si="9"/>
        <v xml:space="preserve"> </v>
      </c>
      <c r="X22" s="62">
        <f t="shared" si="10"/>
        <v>0</v>
      </c>
      <c r="Y22" s="63"/>
      <c r="Z22" s="64" t="str">
        <f t="shared" si="11"/>
        <v xml:space="preserve"> </v>
      </c>
      <c r="AA22" s="65">
        <f t="shared" si="12"/>
        <v>0</v>
      </c>
      <c r="AB22" s="41">
        <f t="shared" si="13"/>
        <v>21</v>
      </c>
      <c r="AC22" s="66">
        <f t="shared" si="14"/>
        <v>12</v>
      </c>
      <c r="AD22" s="41">
        <f t="shared" si="15"/>
        <v>21</v>
      </c>
      <c r="AF22" s="46">
        <v>12</v>
      </c>
      <c r="AG22" s="46"/>
      <c r="AI22" s="49">
        <v>12</v>
      </c>
      <c r="AJ22" s="49">
        <v>225</v>
      </c>
      <c r="AL22" s="67">
        <v>12</v>
      </c>
      <c r="AM22" s="67"/>
      <c r="AO22" s="55">
        <v>12</v>
      </c>
      <c r="AP22" s="55"/>
      <c r="AR22" s="58">
        <v>12</v>
      </c>
      <c r="AS22" s="58"/>
      <c r="AU22" s="61">
        <v>12</v>
      </c>
      <c r="AV22" s="61"/>
      <c r="AX22" s="68">
        <v>12</v>
      </c>
      <c r="AY22" s="68"/>
    </row>
    <row r="23" spans="1:51" hidden="1">
      <c r="A23" s="40">
        <v>13</v>
      </c>
      <c r="B23" s="41">
        <f t="shared" si="0"/>
        <v>13</v>
      </c>
      <c r="C23" s="69">
        <v>222</v>
      </c>
      <c r="D23" s="43" t="s">
        <v>260</v>
      </c>
      <c r="E23" s="44" t="s">
        <v>96</v>
      </c>
      <c r="F23" s="44" t="s">
        <v>70</v>
      </c>
      <c r="G23" s="45"/>
      <c r="H23" s="46" t="s">
        <v>0</v>
      </c>
      <c r="I23" s="47">
        <f t="shared" si="1"/>
        <v>0</v>
      </c>
      <c r="J23" s="48">
        <v>1</v>
      </c>
      <c r="K23" s="49">
        <v>13</v>
      </c>
      <c r="L23" s="50">
        <f t="shared" si="2"/>
        <v>13</v>
      </c>
      <c r="M23" s="51"/>
      <c r="N23" s="52" t="str">
        <f t="shared" si="3"/>
        <v xml:space="preserve"> </v>
      </c>
      <c r="O23" s="53">
        <f t="shared" si="4"/>
        <v>0</v>
      </c>
      <c r="P23" s="54"/>
      <c r="Q23" s="55" t="str">
        <f t="shared" si="5"/>
        <v xml:space="preserve"> </v>
      </c>
      <c r="R23" s="56">
        <f t="shared" si="6"/>
        <v>0</v>
      </c>
      <c r="S23" s="57"/>
      <c r="T23" s="58" t="str">
        <f t="shared" si="7"/>
        <v xml:space="preserve"> </v>
      </c>
      <c r="U23" s="59">
        <f t="shared" si="8"/>
        <v>0</v>
      </c>
      <c r="V23" s="60"/>
      <c r="W23" s="61" t="str">
        <f t="shared" si="9"/>
        <v xml:space="preserve"> </v>
      </c>
      <c r="X23" s="62">
        <f t="shared" si="10"/>
        <v>0</v>
      </c>
      <c r="Y23" s="63"/>
      <c r="Z23" s="64" t="str">
        <f t="shared" si="11"/>
        <v xml:space="preserve"> </v>
      </c>
      <c r="AA23" s="65">
        <f t="shared" si="12"/>
        <v>0</v>
      </c>
      <c r="AB23" s="41">
        <f t="shared" si="13"/>
        <v>13</v>
      </c>
      <c r="AC23" s="66">
        <f t="shared" si="14"/>
        <v>13</v>
      </c>
      <c r="AD23" s="41">
        <f t="shared" si="15"/>
        <v>13</v>
      </c>
      <c r="AF23" s="46">
        <v>13</v>
      </c>
      <c r="AG23" s="46"/>
      <c r="AI23" s="49">
        <v>13</v>
      </c>
      <c r="AJ23" s="49">
        <v>222</v>
      </c>
      <c r="AL23" s="67">
        <v>13</v>
      </c>
      <c r="AM23" s="67"/>
      <c r="AO23" s="55">
        <v>13</v>
      </c>
      <c r="AP23" s="55"/>
      <c r="AR23" s="58">
        <v>13</v>
      </c>
      <c r="AS23" s="58"/>
      <c r="AU23" s="61">
        <v>13</v>
      </c>
      <c r="AV23" s="61"/>
      <c r="AX23" s="68">
        <v>13</v>
      </c>
      <c r="AY23" s="68"/>
    </row>
    <row r="24" spans="1:51" hidden="1">
      <c r="A24" s="40">
        <v>14</v>
      </c>
      <c r="B24" s="41">
        <f t="shared" si="0"/>
        <v>17</v>
      </c>
      <c r="C24" s="69">
        <v>214</v>
      </c>
      <c r="D24" s="43" t="s">
        <v>200</v>
      </c>
      <c r="E24" s="44" t="s">
        <v>184</v>
      </c>
      <c r="F24" s="44" t="s">
        <v>70</v>
      </c>
      <c r="G24" s="45">
        <v>1</v>
      </c>
      <c r="H24" s="46">
        <v>21</v>
      </c>
      <c r="I24" s="47">
        <f t="shared" si="1"/>
        <v>5</v>
      </c>
      <c r="J24" s="48">
        <v>1</v>
      </c>
      <c r="K24" s="49">
        <v>14</v>
      </c>
      <c r="L24" s="50">
        <f t="shared" si="2"/>
        <v>12</v>
      </c>
      <c r="M24" s="51"/>
      <c r="N24" s="52" t="str">
        <f t="shared" si="3"/>
        <v xml:space="preserve"> </v>
      </c>
      <c r="O24" s="53">
        <f t="shared" si="4"/>
        <v>0</v>
      </c>
      <c r="P24" s="54"/>
      <c r="Q24" s="55" t="str">
        <f t="shared" si="5"/>
        <v xml:space="preserve"> </v>
      </c>
      <c r="R24" s="56">
        <f t="shared" si="6"/>
        <v>0</v>
      </c>
      <c r="S24" s="57"/>
      <c r="T24" s="58" t="str">
        <f t="shared" si="7"/>
        <v xml:space="preserve"> </v>
      </c>
      <c r="U24" s="59">
        <f t="shared" si="8"/>
        <v>0</v>
      </c>
      <c r="V24" s="60"/>
      <c r="W24" s="61" t="str">
        <f t="shared" si="9"/>
        <v xml:space="preserve"> </v>
      </c>
      <c r="X24" s="62">
        <f t="shared" si="10"/>
        <v>0</v>
      </c>
      <c r="Y24" s="63"/>
      <c r="Z24" s="64" t="str">
        <f t="shared" si="11"/>
        <v xml:space="preserve"> </v>
      </c>
      <c r="AA24" s="65">
        <f t="shared" si="12"/>
        <v>0</v>
      </c>
      <c r="AB24" s="41">
        <f t="shared" si="13"/>
        <v>17</v>
      </c>
      <c r="AC24" s="66">
        <f t="shared" si="14"/>
        <v>14</v>
      </c>
      <c r="AD24" s="41">
        <f t="shared" si="15"/>
        <v>17</v>
      </c>
      <c r="AF24" s="46">
        <v>14</v>
      </c>
      <c r="AG24" s="46"/>
      <c r="AI24" s="49">
        <v>14</v>
      </c>
      <c r="AJ24" s="49">
        <v>214</v>
      </c>
      <c r="AL24" s="67">
        <v>14</v>
      </c>
      <c r="AM24" s="67"/>
      <c r="AO24" s="55">
        <v>14</v>
      </c>
      <c r="AP24" s="55"/>
      <c r="AR24" s="58">
        <v>14</v>
      </c>
      <c r="AS24" s="58"/>
      <c r="AU24" s="61">
        <v>14</v>
      </c>
      <c r="AV24" s="61"/>
      <c r="AX24" s="68">
        <v>14</v>
      </c>
      <c r="AY24" s="68"/>
    </row>
    <row r="25" spans="1:51">
      <c r="A25" s="40">
        <v>15</v>
      </c>
      <c r="B25" s="41">
        <f t="shared" si="0"/>
        <v>15</v>
      </c>
      <c r="C25" s="69">
        <v>215</v>
      </c>
      <c r="D25" s="43" t="s">
        <v>107</v>
      </c>
      <c r="E25" s="44" t="s">
        <v>80</v>
      </c>
      <c r="F25" s="44" t="s">
        <v>70</v>
      </c>
      <c r="G25" s="119">
        <v>1</v>
      </c>
      <c r="H25" s="121">
        <v>22</v>
      </c>
      <c r="I25" s="120">
        <f t="shared" si="1"/>
        <v>4</v>
      </c>
      <c r="J25" s="48">
        <v>1</v>
      </c>
      <c r="K25" s="49">
        <v>15</v>
      </c>
      <c r="L25" s="50">
        <f t="shared" si="2"/>
        <v>11</v>
      </c>
      <c r="M25" s="51"/>
      <c r="N25" s="52" t="str">
        <f t="shared" si="3"/>
        <v xml:space="preserve"> </v>
      </c>
      <c r="O25" s="53">
        <f t="shared" si="4"/>
        <v>0</v>
      </c>
      <c r="P25" s="54"/>
      <c r="Q25" s="55" t="str">
        <f t="shared" si="5"/>
        <v xml:space="preserve"> </v>
      </c>
      <c r="R25" s="56">
        <f t="shared" si="6"/>
        <v>0</v>
      </c>
      <c r="S25" s="57"/>
      <c r="T25" s="58" t="str">
        <f t="shared" si="7"/>
        <v xml:space="preserve"> </v>
      </c>
      <c r="U25" s="59">
        <f t="shared" si="8"/>
        <v>0</v>
      </c>
      <c r="V25" s="60"/>
      <c r="W25" s="61" t="str">
        <f t="shared" si="9"/>
        <v xml:space="preserve"> </v>
      </c>
      <c r="X25" s="62">
        <f t="shared" si="10"/>
        <v>0</v>
      </c>
      <c r="Y25" s="63"/>
      <c r="Z25" s="64" t="str">
        <f t="shared" si="11"/>
        <v xml:space="preserve"> </v>
      </c>
      <c r="AA25" s="65">
        <f t="shared" si="12"/>
        <v>0</v>
      </c>
      <c r="AB25" s="41">
        <f t="shared" si="13"/>
        <v>15</v>
      </c>
      <c r="AC25" s="66">
        <f t="shared" si="14"/>
        <v>15</v>
      </c>
      <c r="AD25" s="41">
        <f t="shared" si="15"/>
        <v>15</v>
      </c>
      <c r="AF25" s="46">
        <v>15</v>
      </c>
      <c r="AG25" s="46"/>
      <c r="AI25" s="49">
        <v>15</v>
      </c>
      <c r="AJ25" s="49">
        <v>215</v>
      </c>
      <c r="AL25" s="67">
        <v>15</v>
      </c>
      <c r="AM25" s="67"/>
      <c r="AO25" s="55">
        <v>15</v>
      </c>
      <c r="AP25" s="55"/>
      <c r="AR25" s="58">
        <v>15</v>
      </c>
      <c r="AS25" s="58"/>
      <c r="AU25" s="61">
        <v>15</v>
      </c>
      <c r="AV25" s="61"/>
      <c r="AX25" s="68">
        <v>15</v>
      </c>
      <c r="AY25" s="68"/>
    </row>
    <row r="26" spans="1:51" hidden="1">
      <c r="A26" s="40">
        <v>16</v>
      </c>
      <c r="B26" s="41">
        <f t="shared" si="0"/>
        <v>10</v>
      </c>
      <c r="C26" s="69">
        <v>219</v>
      </c>
      <c r="D26" s="43" t="s">
        <v>99</v>
      </c>
      <c r="E26" s="44" t="s">
        <v>96</v>
      </c>
      <c r="F26" s="44" t="s">
        <v>70</v>
      </c>
      <c r="G26" s="45">
        <v>1</v>
      </c>
      <c r="H26" s="46" t="s">
        <v>0</v>
      </c>
      <c r="I26" s="47">
        <f t="shared" si="1"/>
        <v>0</v>
      </c>
      <c r="J26" s="48">
        <v>1</v>
      </c>
      <c r="K26" s="49">
        <v>16</v>
      </c>
      <c r="L26" s="50">
        <f t="shared" si="2"/>
        <v>10</v>
      </c>
      <c r="M26" s="51" t="s">
        <v>0</v>
      </c>
      <c r="N26" s="52" t="str">
        <f t="shared" si="3"/>
        <v xml:space="preserve"> </v>
      </c>
      <c r="O26" s="53">
        <f t="shared" si="4"/>
        <v>0</v>
      </c>
      <c r="P26" s="54" t="s">
        <v>0</v>
      </c>
      <c r="Q26" s="55" t="str">
        <f t="shared" si="5"/>
        <v xml:space="preserve"> </v>
      </c>
      <c r="R26" s="56">
        <f t="shared" si="6"/>
        <v>0</v>
      </c>
      <c r="S26" s="57" t="s">
        <v>0</v>
      </c>
      <c r="T26" s="58" t="str">
        <f t="shared" si="7"/>
        <v xml:space="preserve"> </v>
      </c>
      <c r="U26" s="59">
        <f t="shared" si="8"/>
        <v>0</v>
      </c>
      <c r="V26" s="60" t="s">
        <v>0</v>
      </c>
      <c r="W26" s="61" t="str">
        <f t="shared" si="9"/>
        <v xml:space="preserve"> </v>
      </c>
      <c r="X26" s="62">
        <f t="shared" si="10"/>
        <v>0</v>
      </c>
      <c r="Y26" s="63" t="s">
        <v>0</v>
      </c>
      <c r="Z26" s="64" t="str">
        <f t="shared" si="11"/>
        <v xml:space="preserve"> </v>
      </c>
      <c r="AA26" s="65">
        <f t="shared" si="12"/>
        <v>0</v>
      </c>
      <c r="AB26" s="41">
        <f t="shared" si="13"/>
        <v>10</v>
      </c>
      <c r="AC26" s="66">
        <f t="shared" si="14"/>
        <v>16</v>
      </c>
      <c r="AD26" s="41">
        <f t="shared" si="15"/>
        <v>10</v>
      </c>
      <c r="AF26" s="46">
        <v>16</v>
      </c>
      <c r="AG26" s="46"/>
      <c r="AI26" s="49">
        <v>16</v>
      </c>
      <c r="AJ26" s="49">
        <v>219</v>
      </c>
      <c r="AL26" s="67">
        <v>16</v>
      </c>
      <c r="AM26" s="67"/>
      <c r="AO26" s="55">
        <v>16</v>
      </c>
      <c r="AP26" s="55"/>
      <c r="AR26" s="58">
        <v>16</v>
      </c>
      <c r="AS26" s="58"/>
      <c r="AU26" s="61">
        <v>16</v>
      </c>
      <c r="AV26" s="61"/>
      <c r="AX26" s="68">
        <v>16</v>
      </c>
      <c r="AY26" s="68"/>
    </row>
    <row r="27" spans="1:51" hidden="1">
      <c r="A27" s="40">
        <v>17</v>
      </c>
      <c r="B27" s="41">
        <f t="shared" si="0"/>
        <v>11</v>
      </c>
      <c r="C27" s="69">
        <v>217</v>
      </c>
      <c r="D27" s="43" t="s">
        <v>202</v>
      </c>
      <c r="E27" s="44" t="s">
        <v>184</v>
      </c>
      <c r="F27" s="44" t="s">
        <v>70</v>
      </c>
      <c r="G27" s="45">
        <v>1</v>
      </c>
      <c r="H27" s="46">
        <v>25</v>
      </c>
      <c r="I27" s="47">
        <f t="shared" si="1"/>
        <v>2</v>
      </c>
      <c r="J27" s="48">
        <v>1</v>
      </c>
      <c r="K27" s="49">
        <v>17</v>
      </c>
      <c r="L27" s="50">
        <f t="shared" si="2"/>
        <v>9</v>
      </c>
      <c r="M27" s="51"/>
      <c r="N27" s="52" t="str">
        <f t="shared" si="3"/>
        <v xml:space="preserve"> </v>
      </c>
      <c r="O27" s="53">
        <f t="shared" si="4"/>
        <v>0</v>
      </c>
      <c r="P27" s="54"/>
      <c r="Q27" s="55" t="str">
        <f t="shared" si="5"/>
        <v xml:space="preserve"> </v>
      </c>
      <c r="R27" s="56">
        <f t="shared" si="6"/>
        <v>0</v>
      </c>
      <c r="S27" s="57"/>
      <c r="T27" s="58" t="str">
        <f t="shared" si="7"/>
        <v xml:space="preserve"> </v>
      </c>
      <c r="U27" s="59">
        <f t="shared" si="8"/>
        <v>0</v>
      </c>
      <c r="V27" s="60"/>
      <c r="W27" s="61" t="str">
        <f t="shared" si="9"/>
        <v xml:space="preserve"> </v>
      </c>
      <c r="X27" s="62">
        <f t="shared" si="10"/>
        <v>0</v>
      </c>
      <c r="Y27" s="63"/>
      <c r="Z27" s="64" t="str">
        <f t="shared" si="11"/>
        <v xml:space="preserve"> </v>
      </c>
      <c r="AA27" s="65">
        <f t="shared" si="12"/>
        <v>0</v>
      </c>
      <c r="AB27" s="41">
        <f t="shared" si="13"/>
        <v>11</v>
      </c>
      <c r="AC27" s="66">
        <f t="shared" si="14"/>
        <v>17</v>
      </c>
      <c r="AD27" s="41">
        <f t="shared" si="15"/>
        <v>11</v>
      </c>
      <c r="AF27" s="46">
        <v>17</v>
      </c>
      <c r="AG27" s="46"/>
      <c r="AI27" s="49">
        <v>17</v>
      </c>
      <c r="AJ27" s="49">
        <v>217</v>
      </c>
      <c r="AL27" s="67">
        <v>17</v>
      </c>
      <c r="AM27" s="67"/>
      <c r="AO27" s="55">
        <v>17</v>
      </c>
      <c r="AP27" s="55"/>
      <c r="AR27" s="58">
        <v>17</v>
      </c>
      <c r="AS27" s="58"/>
      <c r="AU27" s="61">
        <v>17</v>
      </c>
      <c r="AV27" s="61"/>
      <c r="AX27" s="68">
        <v>17</v>
      </c>
      <c r="AY27" s="68"/>
    </row>
    <row r="28" spans="1:51" hidden="1">
      <c r="A28" s="40">
        <v>18</v>
      </c>
      <c r="B28" s="41">
        <f t="shared" si="0"/>
        <v>8</v>
      </c>
      <c r="C28" s="69">
        <v>223</v>
      </c>
      <c r="D28" s="43" t="s">
        <v>262</v>
      </c>
      <c r="E28" s="44" t="s">
        <v>261</v>
      </c>
      <c r="F28" s="44" t="s">
        <v>70</v>
      </c>
      <c r="G28" s="45"/>
      <c r="H28" s="46" t="s">
        <v>0</v>
      </c>
      <c r="I28" s="47">
        <f t="shared" si="1"/>
        <v>0</v>
      </c>
      <c r="J28" s="48">
        <v>1</v>
      </c>
      <c r="K28" s="49">
        <v>18</v>
      </c>
      <c r="L28" s="50">
        <f t="shared" si="2"/>
        <v>8</v>
      </c>
      <c r="M28" s="51"/>
      <c r="N28" s="52" t="str">
        <f t="shared" si="3"/>
        <v xml:space="preserve"> </v>
      </c>
      <c r="O28" s="53">
        <f t="shared" si="4"/>
        <v>0</v>
      </c>
      <c r="P28" s="54"/>
      <c r="Q28" s="55" t="str">
        <f t="shared" si="5"/>
        <v xml:space="preserve"> </v>
      </c>
      <c r="R28" s="56">
        <f t="shared" si="6"/>
        <v>0</v>
      </c>
      <c r="S28" s="57"/>
      <c r="T28" s="58" t="str">
        <f t="shared" si="7"/>
        <v xml:space="preserve"> </v>
      </c>
      <c r="U28" s="59">
        <f t="shared" si="8"/>
        <v>0</v>
      </c>
      <c r="V28" s="60"/>
      <c r="W28" s="61" t="str">
        <f t="shared" si="9"/>
        <v xml:space="preserve"> </v>
      </c>
      <c r="X28" s="62">
        <f t="shared" si="10"/>
        <v>0</v>
      </c>
      <c r="Y28" s="63"/>
      <c r="Z28" s="64" t="str">
        <f t="shared" si="11"/>
        <v xml:space="preserve"> </v>
      </c>
      <c r="AA28" s="65">
        <f t="shared" si="12"/>
        <v>0</v>
      </c>
      <c r="AB28" s="41">
        <f t="shared" si="13"/>
        <v>8</v>
      </c>
      <c r="AC28" s="66">
        <f t="shared" si="14"/>
        <v>18</v>
      </c>
      <c r="AD28" s="41">
        <f t="shared" si="15"/>
        <v>8</v>
      </c>
      <c r="AF28" s="46">
        <v>18</v>
      </c>
      <c r="AG28" s="46"/>
      <c r="AI28" s="49">
        <v>18</v>
      </c>
      <c r="AJ28" s="49">
        <v>223</v>
      </c>
      <c r="AL28" s="67">
        <v>18</v>
      </c>
      <c r="AM28" s="67"/>
      <c r="AO28" s="55">
        <v>18</v>
      </c>
      <c r="AP28" s="55"/>
      <c r="AR28" s="58">
        <v>18</v>
      </c>
      <c r="AS28" s="58"/>
      <c r="AU28" s="61">
        <v>18</v>
      </c>
      <c r="AV28" s="61"/>
      <c r="AX28" s="68">
        <v>18</v>
      </c>
      <c r="AY28" s="68"/>
    </row>
    <row r="29" spans="1:51" hidden="1">
      <c r="A29" s="40">
        <v>19</v>
      </c>
      <c r="B29" s="41">
        <f t="shared" si="0"/>
        <v>9</v>
      </c>
      <c r="C29" s="69">
        <v>218</v>
      </c>
      <c r="D29" s="43" t="s">
        <v>203</v>
      </c>
      <c r="E29" s="44" t="s">
        <v>261</v>
      </c>
      <c r="F29" s="44" t="s">
        <v>70</v>
      </c>
      <c r="G29" s="45">
        <v>1</v>
      </c>
      <c r="H29" s="46">
        <v>26</v>
      </c>
      <c r="I29" s="47">
        <f t="shared" si="1"/>
        <v>2</v>
      </c>
      <c r="J29" s="48">
        <v>1</v>
      </c>
      <c r="K29" s="49">
        <v>19</v>
      </c>
      <c r="L29" s="50">
        <f t="shared" si="2"/>
        <v>7</v>
      </c>
      <c r="M29" s="51"/>
      <c r="N29" s="52" t="str">
        <f t="shared" si="3"/>
        <v xml:space="preserve"> </v>
      </c>
      <c r="O29" s="53">
        <f t="shared" si="4"/>
        <v>0</v>
      </c>
      <c r="P29" s="54"/>
      <c r="Q29" s="55" t="str">
        <f t="shared" si="5"/>
        <v xml:space="preserve"> </v>
      </c>
      <c r="R29" s="56">
        <f t="shared" si="6"/>
        <v>0</v>
      </c>
      <c r="S29" s="57"/>
      <c r="T29" s="58" t="str">
        <f t="shared" si="7"/>
        <v xml:space="preserve"> </v>
      </c>
      <c r="U29" s="59">
        <f t="shared" si="8"/>
        <v>0</v>
      </c>
      <c r="V29" s="60"/>
      <c r="W29" s="61" t="str">
        <f t="shared" si="9"/>
        <v xml:space="preserve"> </v>
      </c>
      <c r="X29" s="62">
        <f t="shared" si="10"/>
        <v>0</v>
      </c>
      <c r="Y29" s="63"/>
      <c r="Z29" s="64" t="str">
        <f t="shared" si="11"/>
        <v xml:space="preserve"> </v>
      </c>
      <c r="AA29" s="65">
        <f t="shared" si="12"/>
        <v>0</v>
      </c>
      <c r="AB29" s="41">
        <f t="shared" si="13"/>
        <v>9</v>
      </c>
      <c r="AC29" s="66">
        <f t="shared" si="14"/>
        <v>19</v>
      </c>
      <c r="AD29" s="41">
        <f t="shared" si="15"/>
        <v>9</v>
      </c>
      <c r="AF29" s="46">
        <v>19</v>
      </c>
      <c r="AG29" s="46"/>
      <c r="AI29" s="49">
        <v>19</v>
      </c>
      <c r="AJ29" s="49">
        <v>218</v>
      </c>
      <c r="AL29" s="67">
        <v>19</v>
      </c>
      <c r="AM29" s="67"/>
      <c r="AO29" s="55">
        <v>19</v>
      </c>
      <c r="AP29" s="55"/>
      <c r="AR29" s="58">
        <v>19</v>
      </c>
      <c r="AS29" s="58"/>
      <c r="AU29" s="61">
        <v>19</v>
      </c>
      <c r="AV29" s="61"/>
      <c r="AX29" s="68">
        <v>19</v>
      </c>
      <c r="AY29" s="68"/>
    </row>
    <row r="30" spans="1:51" hidden="1">
      <c r="A30" s="40">
        <v>20</v>
      </c>
      <c r="B30" s="41">
        <f t="shared" si="0"/>
        <v>6</v>
      </c>
      <c r="C30" s="69">
        <v>224</v>
      </c>
      <c r="D30" s="43" t="s">
        <v>268</v>
      </c>
      <c r="E30" s="44" t="s">
        <v>267</v>
      </c>
      <c r="F30" s="44" t="s">
        <v>70</v>
      </c>
      <c r="G30" s="45"/>
      <c r="H30" s="46" t="s">
        <v>0</v>
      </c>
      <c r="I30" s="47">
        <f t="shared" si="1"/>
        <v>0</v>
      </c>
      <c r="J30" s="48">
        <v>1</v>
      </c>
      <c r="K30" s="49">
        <v>20</v>
      </c>
      <c r="L30" s="50">
        <f t="shared" si="2"/>
        <v>6</v>
      </c>
      <c r="M30" s="51"/>
      <c r="N30" s="52" t="str">
        <f t="shared" si="3"/>
        <v xml:space="preserve"> </v>
      </c>
      <c r="O30" s="53">
        <f t="shared" si="4"/>
        <v>0</v>
      </c>
      <c r="P30" s="54"/>
      <c r="Q30" s="55" t="str">
        <f t="shared" si="5"/>
        <v xml:space="preserve"> </v>
      </c>
      <c r="R30" s="56">
        <f t="shared" si="6"/>
        <v>0</v>
      </c>
      <c r="S30" s="57"/>
      <c r="T30" s="58" t="str">
        <f t="shared" si="7"/>
        <v xml:space="preserve"> </v>
      </c>
      <c r="U30" s="59">
        <f t="shared" si="8"/>
        <v>0</v>
      </c>
      <c r="V30" s="60"/>
      <c r="W30" s="61" t="str">
        <f t="shared" si="9"/>
        <v xml:space="preserve"> </v>
      </c>
      <c r="X30" s="62">
        <f t="shared" si="10"/>
        <v>0</v>
      </c>
      <c r="Y30" s="63"/>
      <c r="Z30" s="64" t="str">
        <f t="shared" si="11"/>
        <v xml:space="preserve"> </v>
      </c>
      <c r="AA30" s="65">
        <f t="shared" si="12"/>
        <v>0</v>
      </c>
      <c r="AB30" s="41">
        <f t="shared" si="13"/>
        <v>6</v>
      </c>
      <c r="AC30" s="66">
        <f t="shared" si="14"/>
        <v>20</v>
      </c>
      <c r="AD30" s="41">
        <f t="shared" si="15"/>
        <v>6</v>
      </c>
      <c r="AF30" s="46">
        <v>20</v>
      </c>
      <c r="AG30" s="46"/>
      <c r="AI30" s="49">
        <v>20</v>
      </c>
      <c r="AJ30" s="49">
        <v>224</v>
      </c>
      <c r="AL30" s="67">
        <v>20</v>
      </c>
      <c r="AM30" s="67"/>
      <c r="AO30" s="55">
        <v>20</v>
      </c>
      <c r="AP30" s="55"/>
      <c r="AR30" s="58">
        <v>20</v>
      </c>
      <c r="AS30" s="58"/>
      <c r="AU30" s="61">
        <v>20</v>
      </c>
      <c r="AV30" s="61"/>
      <c r="AX30" s="68">
        <v>20</v>
      </c>
      <c r="AY30" s="68"/>
    </row>
    <row r="31" spans="1:51" hidden="1">
      <c r="A31" s="40">
        <v>21</v>
      </c>
      <c r="B31" s="41">
        <f t="shared" si="0"/>
        <v>7</v>
      </c>
      <c r="C31" s="69">
        <v>216</v>
      </c>
      <c r="D31" s="43" t="s">
        <v>102</v>
      </c>
      <c r="E31" s="44" t="s">
        <v>96</v>
      </c>
      <c r="F31" s="44" t="s">
        <v>70</v>
      </c>
      <c r="G31" s="45">
        <v>1</v>
      </c>
      <c r="H31" s="46">
        <v>24</v>
      </c>
      <c r="I31" s="47">
        <f t="shared" si="1"/>
        <v>2</v>
      </c>
      <c r="J31" s="48">
        <v>1</v>
      </c>
      <c r="K31" s="49">
        <v>21</v>
      </c>
      <c r="L31" s="50">
        <f t="shared" si="2"/>
        <v>5</v>
      </c>
      <c r="M31" s="51"/>
      <c r="N31" s="52" t="str">
        <f t="shared" si="3"/>
        <v xml:space="preserve"> </v>
      </c>
      <c r="O31" s="53">
        <f t="shared" si="4"/>
        <v>0</v>
      </c>
      <c r="P31" s="54"/>
      <c r="Q31" s="55" t="str">
        <f t="shared" si="5"/>
        <v xml:space="preserve"> </v>
      </c>
      <c r="R31" s="56">
        <f t="shared" si="6"/>
        <v>0</v>
      </c>
      <c r="S31" s="57"/>
      <c r="T31" s="58" t="str">
        <f t="shared" si="7"/>
        <v xml:space="preserve"> </v>
      </c>
      <c r="U31" s="59">
        <f t="shared" si="8"/>
        <v>0</v>
      </c>
      <c r="V31" s="60"/>
      <c r="W31" s="61" t="str">
        <f t="shared" si="9"/>
        <v xml:space="preserve"> </v>
      </c>
      <c r="X31" s="62">
        <f t="shared" si="10"/>
        <v>0</v>
      </c>
      <c r="Y31" s="63"/>
      <c r="Z31" s="64" t="str">
        <f t="shared" si="11"/>
        <v xml:space="preserve"> </v>
      </c>
      <c r="AA31" s="65">
        <f t="shared" si="12"/>
        <v>0</v>
      </c>
      <c r="AB31" s="41">
        <f t="shared" si="13"/>
        <v>7</v>
      </c>
      <c r="AC31" s="66">
        <f t="shared" si="14"/>
        <v>21</v>
      </c>
      <c r="AD31" s="41">
        <f t="shared" si="15"/>
        <v>7</v>
      </c>
      <c r="AF31" s="46">
        <v>21</v>
      </c>
      <c r="AG31" s="46"/>
      <c r="AI31" s="49">
        <v>21</v>
      </c>
      <c r="AJ31" s="49">
        <v>216</v>
      </c>
      <c r="AL31" s="67">
        <v>21</v>
      </c>
      <c r="AM31" s="67"/>
      <c r="AO31" s="55">
        <v>21</v>
      </c>
      <c r="AP31" s="55"/>
      <c r="AR31" s="58">
        <v>21</v>
      </c>
      <c r="AS31" s="58"/>
      <c r="AU31" s="61">
        <v>21</v>
      </c>
      <c r="AV31" s="61"/>
      <c r="AX31" s="68">
        <v>21</v>
      </c>
      <c r="AY31" s="68"/>
    </row>
    <row r="32" spans="1:51" hidden="1">
      <c r="A32" s="40">
        <v>22</v>
      </c>
      <c r="B32" s="41">
        <f t="shared" si="0"/>
        <v>22</v>
      </c>
      <c r="C32" s="69">
        <v>205</v>
      </c>
      <c r="D32" s="43" t="s">
        <v>190</v>
      </c>
      <c r="E32" s="44" t="s">
        <v>191</v>
      </c>
      <c r="F32" s="44" t="s">
        <v>78</v>
      </c>
      <c r="G32" s="45">
        <v>1</v>
      </c>
      <c r="H32" s="46">
        <v>5</v>
      </c>
      <c r="I32" s="47">
        <f t="shared" si="1"/>
        <v>22</v>
      </c>
      <c r="J32" s="48">
        <v>1</v>
      </c>
      <c r="K32" s="49" t="s">
        <v>0</v>
      </c>
      <c r="L32" s="50">
        <f t="shared" si="2"/>
        <v>0</v>
      </c>
      <c r="M32" s="51"/>
      <c r="N32" s="52" t="str">
        <f t="shared" si="3"/>
        <v xml:space="preserve"> </v>
      </c>
      <c r="O32" s="53">
        <f t="shared" si="4"/>
        <v>0</v>
      </c>
      <c r="P32" s="54"/>
      <c r="Q32" s="55" t="str">
        <f t="shared" si="5"/>
        <v xml:space="preserve"> </v>
      </c>
      <c r="R32" s="56">
        <f t="shared" si="6"/>
        <v>0</v>
      </c>
      <c r="S32" s="57"/>
      <c r="T32" s="58" t="str">
        <f t="shared" si="7"/>
        <v xml:space="preserve"> </v>
      </c>
      <c r="U32" s="59">
        <f t="shared" si="8"/>
        <v>0</v>
      </c>
      <c r="V32" s="60"/>
      <c r="W32" s="61" t="str">
        <f t="shared" si="9"/>
        <v xml:space="preserve"> </v>
      </c>
      <c r="X32" s="62">
        <f t="shared" si="10"/>
        <v>0</v>
      </c>
      <c r="Y32" s="63"/>
      <c r="Z32" s="64" t="str">
        <f t="shared" si="11"/>
        <v xml:space="preserve"> </v>
      </c>
      <c r="AA32" s="65">
        <f t="shared" si="12"/>
        <v>0</v>
      </c>
      <c r="AB32" s="41">
        <f t="shared" si="13"/>
        <v>22</v>
      </c>
      <c r="AC32" s="66">
        <f t="shared" si="14"/>
        <v>22</v>
      </c>
      <c r="AD32" s="41">
        <f t="shared" si="15"/>
        <v>22</v>
      </c>
      <c r="AF32" s="46">
        <v>22</v>
      </c>
      <c r="AG32" s="46"/>
      <c r="AI32" s="49">
        <v>22</v>
      </c>
      <c r="AJ32" s="49"/>
      <c r="AL32" s="67">
        <v>22</v>
      </c>
      <c r="AM32" s="67"/>
      <c r="AO32" s="55">
        <v>22</v>
      </c>
      <c r="AP32" s="55"/>
      <c r="AR32" s="58">
        <v>22</v>
      </c>
      <c r="AS32" s="58"/>
      <c r="AU32" s="61">
        <v>22</v>
      </c>
      <c r="AV32" s="61"/>
      <c r="AX32" s="68">
        <v>22</v>
      </c>
      <c r="AY32" s="68"/>
    </row>
    <row r="33" spans="1:51">
      <c r="A33" s="158">
        <v>23</v>
      </c>
      <c r="B33" s="159">
        <f t="shared" si="0"/>
        <v>17</v>
      </c>
      <c r="C33" s="160">
        <v>209</v>
      </c>
      <c r="D33" s="161" t="s">
        <v>97</v>
      </c>
      <c r="E33" s="162" t="s">
        <v>80</v>
      </c>
      <c r="F33" s="162" t="s">
        <v>70</v>
      </c>
      <c r="G33" s="163">
        <v>1</v>
      </c>
      <c r="H33" s="164">
        <v>9</v>
      </c>
      <c r="I33" s="165">
        <f t="shared" si="1"/>
        <v>17</v>
      </c>
      <c r="J33" s="166">
        <v>1</v>
      </c>
      <c r="K33" s="167" t="s">
        <v>0</v>
      </c>
      <c r="L33" s="168">
        <f t="shared" si="2"/>
        <v>0</v>
      </c>
      <c r="M33" s="51"/>
      <c r="N33" s="52" t="str">
        <f t="shared" si="3"/>
        <v xml:space="preserve"> </v>
      </c>
      <c r="O33" s="53">
        <f t="shared" si="4"/>
        <v>0</v>
      </c>
      <c r="P33" s="54"/>
      <c r="Q33" s="55" t="str">
        <f t="shared" si="5"/>
        <v xml:space="preserve"> </v>
      </c>
      <c r="R33" s="56">
        <f t="shared" si="6"/>
        <v>0</v>
      </c>
      <c r="S33" s="57"/>
      <c r="T33" s="58" t="str">
        <f t="shared" si="7"/>
        <v xml:space="preserve"> </v>
      </c>
      <c r="U33" s="59">
        <f t="shared" si="8"/>
        <v>0</v>
      </c>
      <c r="V33" s="60"/>
      <c r="W33" s="61" t="str">
        <f t="shared" si="9"/>
        <v xml:space="preserve"> </v>
      </c>
      <c r="X33" s="62">
        <f t="shared" si="10"/>
        <v>0</v>
      </c>
      <c r="Y33" s="63"/>
      <c r="Z33" s="64" t="str">
        <f t="shared" si="11"/>
        <v xml:space="preserve"> </v>
      </c>
      <c r="AA33" s="65">
        <f t="shared" si="12"/>
        <v>0</v>
      </c>
      <c r="AB33" s="159">
        <f t="shared" si="13"/>
        <v>17</v>
      </c>
      <c r="AC33" s="169">
        <f t="shared" si="14"/>
        <v>23</v>
      </c>
      <c r="AD33" s="159">
        <f t="shared" si="15"/>
        <v>17</v>
      </c>
      <c r="AF33" s="46">
        <v>23</v>
      </c>
      <c r="AG33" s="46"/>
      <c r="AI33" s="49">
        <v>23</v>
      </c>
      <c r="AJ33" s="49"/>
      <c r="AL33" s="67">
        <v>23</v>
      </c>
      <c r="AM33" s="67"/>
      <c r="AO33" s="55">
        <v>23</v>
      </c>
      <c r="AP33" s="55"/>
      <c r="AR33" s="58">
        <v>23</v>
      </c>
      <c r="AS33" s="58"/>
      <c r="AU33" s="61">
        <v>23</v>
      </c>
      <c r="AV33" s="61"/>
      <c r="AX33" s="68">
        <v>23</v>
      </c>
      <c r="AY33" s="68"/>
    </row>
    <row r="34" spans="1:51" hidden="1">
      <c r="A34" s="40">
        <v>24</v>
      </c>
      <c r="B34" s="41">
        <f t="shared" si="0"/>
        <v>0</v>
      </c>
      <c r="C34" s="69">
        <v>220</v>
      </c>
      <c r="D34" s="43" t="s">
        <v>105</v>
      </c>
      <c r="E34" s="44" t="s">
        <v>96</v>
      </c>
      <c r="F34" s="44" t="s">
        <v>70</v>
      </c>
      <c r="G34" s="45"/>
      <c r="H34" s="46" t="s">
        <v>0</v>
      </c>
      <c r="I34" s="47">
        <f t="shared" si="1"/>
        <v>0</v>
      </c>
      <c r="J34" s="48">
        <v>1</v>
      </c>
      <c r="K34" s="49" t="s">
        <v>0</v>
      </c>
      <c r="L34" s="50">
        <f t="shared" si="2"/>
        <v>0</v>
      </c>
      <c r="M34" s="51"/>
      <c r="N34" s="52" t="str">
        <f t="shared" si="3"/>
        <v xml:space="preserve"> </v>
      </c>
      <c r="O34" s="53">
        <f t="shared" si="4"/>
        <v>0</v>
      </c>
      <c r="P34" s="54"/>
      <c r="Q34" s="55" t="str">
        <f t="shared" si="5"/>
        <v xml:space="preserve"> </v>
      </c>
      <c r="R34" s="56">
        <f t="shared" si="6"/>
        <v>0</v>
      </c>
      <c r="S34" s="57"/>
      <c r="T34" s="58" t="str">
        <f t="shared" si="7"/>
        <v xml:space="preserve"> </v>
      </c>
      <c r="U34" s="59">
        <f t="shared" si="8"/>
        <v>0</v>
      </c>
      <c r="V34" s="60"/>
      <c r="W34" s="61" t="str">
        <f t="shared" si="9"/>
        <v xml:space="preserve"> </v>
      </c>
      <c r="X34" s="62">
        <f t="shared" si="10"/>
        <v>0</v>
      </c>
      <c r="Y34" s="63"/>
      <c r="Z34" s="64" t="str">
        <f t="shared" si="11"/>
        <v xml:space="preserve"> </v>
      </c>
      <c r="AA34" s="65">
        <f t="shared" si="12"/>
        <v>0</v>
      </c>
      <c r="AB34" s="41">
        <f t="shared" si="13"/>
        <v>0</v>
      </c>
      <c r="AC34" s="66">
        <f t="shared" si="14"/>
        <v>24</v>
      </c>
      <c r="AD34" s="41">
        <f t="shared" si="15"/>
        <v>0</v>
      </c>
      <c r="AF34" s="46">
        <v>24</v>
      </c>
      <c r="AG34" s="46"/>
      <c r="AI34" s="49">
        <v>24</v>
      </c>
      <c r="AJ34" s="49"/>
      <c r="AL34" s="67">
        <v>24</v>
      </c>
      <c r="AM34" s="67"/>
      <c r="AO34" s="55">
        <v>24</v>
      </c>
      <c r="AP34" s="55"/>
      <c r="AR34" s="58">
        <v>24</v>
      </c>
      <c r="AS34" s="58"/>
      <c r="AU34" s="61">
        <v>24</v>
      </c>
      <c r="AV34" s="61"/>
      <c r="AX34" s="68">
        <v>24</v>
      </c>
      <c r="AY34" s="68"/>
    </row>
    <row r="35" spans="1:51" hidden="1">
      <c r="A35" s="40">
        <v>25</v>
      </c>
      <c r="B35" s="41">
        <f t="shared" si="0"/>
        <v>0</v>
      </c>
      <c r="C35" s="69">
        <v>221</v>
      </c>
      <c r="D35" s="43" t="s">
        <v>187</v>
      </c>
      <c r="E35" s="44" t="s">
        <v>93</v>
      </c>
      <c r="F35" s="44" t="s">
        <v>70</v>
      </c>
      <c r="G35" s="45"/>
      <c r="H35" s="46" t="s">
        <v>0</v>
      </c>
      <c r="I35" s="47">
        <f t="shared" si="1"/>
        <v>0</v>
      </c>
      <c r="J35" s="48">
        <v>1</v>
      </c>
      <c r="K35" s="49" t="s">
        <v>0</v>
      </c>
      <c r="L35" s="50">
        <f t="shared" si="2"/>
        <v>0</v>
      </c>
      <c r="M35" s="51"/>
      <c r="N35" s="52" t="str">
        <f t="shared" si="3"/>
        <v xml:space="preserve"> </v>
      </c>
      <c r="O35" s="53">
        <f t="shared" si="4"/>
        <v>0</v>
      </c>
      <c r="P35" s="54"/>
      <c r="Q35" s="55" t="str">
        <f t="shared" si="5"/>
        <v xml:space="preserve"> </v>
      </c>
      <c r="R35" s="56">
        <f t="shared" si="6"/>
        <v>0</v>
      </c>
      <c r="S35" s="57"/>
      <c r="T35" s="58" t="str">
        <f t="shared" si="7"/>
        <v xml:space="preserve"> </v>
      </c>
      <c r="U35" s="59">
        <f t="shared" si="8"/>
        <v>0</v>
      </c>
      <c r="V35" s="60"/>
      <c r="W35" s="61" t="str">
        <f t="shared" si="9"/>
        <v xml:space="preserve"> </v>
      </c>
      <c r="X35" s="62">
        <f t="shared" si="10"/>
        <v>0</v>
      </c>
      <c r="Y35" s="63"/>
      <c r="Z35" s="64" t="str">
        <f t="shared" si="11"/>
        <v xml:space="preserve"> </v>
      </c>
      <c r="AA35" s="65">
        <f t="shared" si="12"/>
        <v>0</v>
      </c>
      <c r="AB35" s="41">
        <f t="shared" si="13"/>
        <v>0</v>
      </c>
      <c r="AC35" s="66">
        <f t="shared" si="14"/>
        <v>25</v>
      </c>
      <c r="AD35" s="41">
        <f t="shared" si="15"/>
        <v>0</v>
      </c>
      <c r="AF35" s="46">
        <v>25</v>
      </c>
      <c r="AG35" s="46"/>
      <c r="AI35" s="49">
        <v>25</v>
      </c>
      <c r="AJ35" s="49"/>
      <c r="AL35" s="67">
        <v>25</v>
      </c>
      <c r="AM35" s="67"/>
      <c r="AO35" s="55">
        <v>25</v>
      </c>
      <c r="AP35" s="55"/>
      <c r="AR35" s="58">
        <v>25</v>
      </c>
      <c r="AS35" s="58"/>
      <c r="AU35" s="61">
        <v>25</v>
      </c>
      <c r="AV35" s="61"/>
      <c r="AX35" s="68">
        <v>25</v>
      </c>
      <c r="AY35" s="68"/>
    </row>
    <row r="36" spans="1:51" hidden="1">
      <c r="A36" s="40">
        <v>26</v>
      </c>
      <c r="B36" s="41">
        <f t="shared" si="0"/>
        <v>18</v>
      </c>
      <c r="C36" s="69"/>
      <c r="D36" s="43" t="s">
        <v>194</v>
      </c>
      <c r="E36" s="44" t="s">
        <v>184</v>
      </c>
      <c r="F36" s="44" t="s">
        <v>70</v>
      </c>
      <c r="G36" s="45">
        <v>1</v>
      </c>
      <c r="H36" s="46">
        <v>8</v>
      </c>
      <c r="I36" s="47">
        <f t="shared" si="1"/>
        <v>18</v>
      </c>
      <c r="J36" s="48"/>
      <c r="K36" s="49" t="s">
        <v>0</v>
      </c>
      <c r="L36" s="50">
        <f t="shared" si="2"/>
        <v>0</v>
      </c>
      <c r="M36" s="51"/>
      <c r="N36" s="52" t="str">
        <f t="shared" si="3"/>
        <v xml:space="preserve"> </v>
      </c>
      <c r="O36" s="53">
        <f t="shared" si="4"/>
        <v>0</v>
      </c>
      <c r="P36" s="54"/>
      <c r="Q36" s="55" t="str">
        <f t="shared" si="5"/>
        <v xml:space="preserve"> </v>
      </c>
      <c r="R36" s="56">
        <f t="shared" si="6"/>
        <v>0</v>
      </c>
      <c r="S36" s="57"/>
      <c r="T36" s="58" t="str">
        <f t="shared" si="7"/>
        <v xml:space="preserve"> </v>
      </c>
      <c r="U36" s="59">
        <f t="shared" si="8"/>
        <v>0</v>
      </c>
      <c r="V36" s="60"/>
      <c r="W36" s="61" t="str">
        <f t="shared" si="9"/>
        <v xml:space="preserve"> </v>
      </c>
      <c r="X36" s="62">
        <f t="shared" si="10"/>
        <v>0</v>
      </c>
      <c r="Y36" s="63"/>
      <c r="Z36" s="64" t="str">
        <f t="shared" si="11"/>
        <v xml:space="preserve"> </v>
      </c>
      <c r="AA36" s="65">
        <f t="shared" si="12"/>
        <v>0</v>
      </c>
      <c r="AB36" s="41">
        <f t="shared" si="13"/>
        <v>18</v>
      </c>
      <c r="AC36" s="66">
        <f t="shared" si="14"/>
        <v>26</v>
      </c>
      <c r="AD36" s="41">
        <f t="shared" si="15"/>
        <v>18</v>
      </c>
      <c r="AF36" s="46">
        <v>26</v>
      </c>
      <c r="AG36" s="46"/>
      <c r="AI36" s="49">
        <v>26</v>
      </c>
      <c r="AJ36" s="49"/>
      <c r="AL36" s="67">
        <v>26</v>
      </c>
      <c r="AM36" s="67"/>
      <c r="AO36" s="55">
        <v>26</v>
      </c>
      <c r="AP36" s="55"/>
      <c r="AR36" s="58">
        <v>26</v>
      </c>
      <c r="AS36" s="58"/>
      <c r="AU36" s="61">
        <v>26</v>
      </c>
      <c r="AV36" s="61"/>
      <c r="AX36" s="68">
        <v>26</v>
      </c>
      <c r="AY36" s="68"/>
    </row>
    <row r="37" spans="1:51" hidden="1">
      <c r="A37" s="40">
        <v>27</v>
      </c>
      <c r="B37" s="41">
        <f t="shared" si="0"/>
        <v>16</v>
      </c>
      <c r="C37" s="69"/>
      <c r="D37" s="43" t="s">
        <v>195</v>
      </c>
      <c r="E37" s="44" t="s">
        <v>73</v>
      </c>
      <c r="F37" s="44" t="s">
        <v>70</v>
      </c>
      <c r="G37" s="45">
        <v>1</v>
      </c>
      <c r="H37" s="46">
        <v>10</v>
      </c>
      <c r="I37" s="47">
        <f t="shared" si="1"/>
        <v>16</v>
      </c>
      <c r="J37" s="48"/>
      <c r="K37" s="49" t="s">
        <v>0</v>
      </c>
      <c r="L37" s="50">
        <f t="shared" si="2"/>
        <v>0</v>
      </c>
      <c r="M37" s="51"/>
      <c r="N37" s="52" t="str">
        <f t="shared" si="3"/>
        <v xml:space="preserve"> </v>
      </c>
      <c r="O37" s="53">
        <f t="shared" si="4"/>
        <v>0</v>
      </c>
      <c r="P37" s="54"/>
      <c r="Q37" s="55" t="str">
        <f t="shared" si="5"/>
        <v xml:space="preserve"> </v>
      </c>
      <c r="R37" s="56">
        <f t="shared" si="6"/>
        <v>0</v>
      </c>
      <c r="S37" s="57"/>
      <c r="T37" s="58" t="str">
        <f t="shared" si="7"/>
        <v xml:space="preserve"> </v>
      </c>
      <c r="U37" s="59">
        <f t="shared" si="8"/>
        <v>0</v>
      </c>
      <c r="V37" s="60"/>
      <c r="W37" s="61" t="str">
        <f t="shared" si="9"/>
        <v xml:space="preserve"> </v>
      </c>
      <c r="X37" s="62">
        <f t="shared" si="10"/>
        <v>0</v>
      </c>
      <c r="Y37" s="63"/>
      <c r="Z37" s="64" t="str">
        <f t="shared" si="11"/>
        <v xml:space="preserve"> </v>
      </c>
      <c r="AA37" s="65">
        <f t="shared" si="12"/>
        <v>0</v>
      </c>
      <c r="AB37" s="41">
        <f t="shared" si="13"/>
        <v>16</v>
      </c>
      <c r="AC37" s="66">
        <f t="shared" si="14"/>
        <v>27</v>
      </c>
      <c r="AD37" s="41">
        <f t="shared" si="15"/>
        <v>16</v>
      </c>
      <c r="AF37" s="46">
        <v>27</v>
      </c>
      <c r="AG37" s="46"/>
      <c r="AI37" s="49">
        <v>27</v>
      </c>
      <c r="AJ37" s="49"/>
      <c r="AL37" s="67">
        <v>27</v>
      </c>
      <c r="AM37" s="67"/>
      <c r="AO37" s="55">
        <v>27</v>
      </c>
      <c r="AP37" s="55"/>
      <c r="AR37" s="58">
        <v>27</v>
      </c>
      <c r="AS37" s="58"/>
      <c r="AU37" s="61">
        <v>27</v>
      </c>
      <c r="AV37" s="61"/>
      <c r="AX37" s="68">
        <v>27</v>
      </c>
      <c r="AY37" s="68"/>
    </row>
    <row r="38" spans="1:51" hidden="1">
      <c r="A38" s="40">
        <v>28</v>
      </c>
      <c r="B38" s="41">
        <f t="shared" si="0"/>
        <v>13</v>
      </c>
      <c r="C38" s="69"/>
      <c r="D38" s="43" t="s">
        <v>100</v>
      </c>
      <c r="E38" s="44" t="s">
        <v>91</v>
      </c>
      <c r="F38" s="44" t="s">
        <v>70</v>
      </c>
      <c r="G38" s="45">
        <v>1</v>
      </c>
      <c r="H38" s="46">
        <v>13</v>
      </c>
      <c r="I38" s="47">
        <f t="shared" si="1"/>
        <v>13</v>
      </c>
      <c r="J38" s="48"/>
      <c r="K38" s="49" t="s">
        <v>0</v>
      </c>
      <c r="L38" s="50">
        <f t="shared" si="2"/>
        <v>0</v>
      </c>
      <c r="M38" s="51"/>
      <c r="N38" s="52" t="str">
        <f t="shared" si="3"/>
        <v xml:space="preserve"> </v>
      </c>
      <c r="O38" s="53">
        <f t="shared" si="4"/>
        <v>0</v>
      </c>
      <c r="P38" s="54"/>
      <c r="Q38" s="55" t="str">
        <f t="shared" si="5"/>
        <v xml:space="preserve"> </v>
      </c>
      <c r="R38" s="56">
        <f t="shared" si="6"/>
        <v>0</v>
      </c>
      <c r="S38" s="57"/>
      <c r="T38" s="58" t="str">
        <f t="shared" si="7"/>
        <v xml:space="preserve"> </v>
      </c>
      <c r="U38" s="59">
        <f t="shared" si="8"/>
        <v>0</v>
      </c>
      <c r="V38" s="60"/>
      <c r="W38" s="61" t="str">
        <f t="shared" si="9"/>
        <v xml:space="preserve"> </v>
      </c>
      <c r="X38" s="62">
        <f t="shared" si="10"/>
        <v>0</v>
      </c>
      <c r="Y38" s="63"/>
      <c r="Z38" s="64" t="str">
        <f t="shared" si="11"/>
        <v xml:space="preserve"> </v>
      </c>
      <c r="AA38" s="65">
        <f t="shared" si="12"/>
        <v>0</v>
      </c>
      <c r="AB38" s="41">
        <f t="shared" si="13"/>
        <v>13</v>
      </c>
      <c r="AC38" s="66">
        <f t="shared" si="14"/>
        <v>28</v>
      </c>
      <c r="AD38" s="41">
        <f t="shared" si="15"/>
        <v>13</v>
      </c>
      <c r="AF38" s="46">
        <v>28</v>
      </c>
      <c r="AG38" s="46"/>
      <c r="AI38" s="49">
        <v>28</v>
      </c>
      <c r="AJ38" s="49"/>
      <c r="AL38" s="67">
        <v>28</v>
      </c>
      <c r="AM38" s="67"/>
      <c r="AO38" s="55">
        <v>28</v>
      </c>
      <c r="AP38" s="55"/>
      <c r="AR38" s="58">
        <v>28</v>
      </c>
      <c r="AS38" s="58"/>
      <c r="AU38" s="61">
        <v>28</v>
      </c>
      <c r="AV38" s="61"/>
      <c r="AX38" s="68">
        <v>28</v>
      </c>
      <c r="AY38" s="68"/>
    </row>
    <row r="39" spans="1:51">
      <c r="A39" s="158">
        <v>29</v>
      </c>
      <c r="B39" s="159">
        <f t="shared" si="0"/>
        <v>11</v>
      </c>
      <c r="C39" s="160"/>
      <c r="D39" s="161" t="s">
        <v>106</v>
      </c>
      <c r="E39" s="162" t="s">
        <v>80</v>
      </c>
      <c r="F39" s="162" t="s">
        <v>70</v>
      </c>
      <c r="G39" s="163">
        <v>1</v>
      </c>
      <c r="H39" s="164">
        <v>15</v>
      </c>
      <c r="I39" s="165">
        <f t="shared" si="1"/>
        <v>11</v>
      </c>
      <c r="J39" s="166"/>
      <c r="K39" s="167" t="s">
        <v>0</v>
      </c>
      <c r="L39" s="168">
        <f t="shared" si="2"/>
        <v>0</v>
      </c>
      <c r="M39" s="51"/>
      <c r="N39" s="52" t="str">
        <f t="shared" si="3"/>
        <v xml:space="preserve"> </v>
      </c>
      <c r="O39" s="53">
        <f t="shared" si="4"/>
        <v>0</v>
      </c>
      <c r="P39" s="54"/>
      <c r="Q39" s="55" t="str">
        <f t="shared" si="5"/>
        <v xml:space="preserve"> </v>
      </c>
      <c r="R39" s="56">
        <f t="shared" si="6"/>
        <v>0</v>
      </c>
      <c r="S39" s="57"/>
      <c r="T39" s="58" t="str">
        <f t="shared" si="7"/>
        <v xml:space="preserve"> </v>
      </c>
      <c r="U39" s="59">
        <f t="shared" si="8"/>
        <v>0</v>
      </c>
      <c r="V39" s="60"/>
      <c r="W39" s="61" t="str">
        <f t="shared" si="9"/>
        <v xml:space="preserve"> </v>
      </c>
      <c r="X39" s="62">
        <f t="shared" si="10"/>
        <v>0</v>
      </c>
      <c r="Y39" s="63"/>
      <c r="Z39" s="64" t="str">
        <f t="shared" si="11"/>
        <v xml:space="preserve"> </v>
      </c>
      <c r="AA39" s="65">
        <f t="shared" si="12"/>
        <v>0</v>
      </c>
      <c r="AB39" s="159">
        <f t="shared" si="13"/>
        <v>11</v>
      </c>
      <c r="AC39" s="169">
        <f t="shared" si="14"/>
        <v>29</v>
      </c>
      <c r="AD39" s="159">
        <f t="shared" si="15"/>
        <v>11</v>
      </c>
      <c r="AF39" s="46">
        <v>29</v>
      </c>
      <c r="AG39" s="46"/>
      <c r="AI39" s="49">
        <v>29</v>
      </c>
      <c r="AJ39" s="49"/>
      <c r="AL39" s="67">
        <v>29</v>
      </c>
      <c r="AM39" s="67"/>
      <c r="AO39" s="55">
        <v>29</v>
      </c>
      <c r="AP39" s="55"/>
      <c r="AR39" s="58">
        <v>29</v>
      </c>
      <c r="AS39" s="58"/>
      <c r="AU39" s="61">
        <v>29</v>
      </c>
      <c r="AV39" s="61"/>
      <c r="AX39" s="68">
        <v>29</v>
      </c>
      <c r="AY39" s="68"/>
    </row>
    <row r="40" spans="1:51" hidden="1">
      <c r="A40" s="40" t="s">
        <v>269</v>
      </c>
      <c r="B40" s="41">
        <f t="shared" si="0"/>
        <v>9</v>
      </c>
      <c r="C40" s="69"/>
      <c r="D40" s="43" t="s">
        <v>197</v>
      </c>
      <c r="E40" s="44" t="s">
        <v>175</v>
      </c>
      <c r="F40" s="44" t="s">
        <v>78</v>
      </c>
      <c r="G40" s="45">
        <v>1</v>
      </c>
      <c r="H40" s="46">
        <v>17</v>
      </c>
      <c r="I40" s="47">
        <f t="shared" si="1"/>
        <v>9</v>
      </c>
      <c r="J40" s="48"/>
      <c r="K40" s="49" t="s">
        <v>0</v>
      </c>
      <c r="L40" s="50">
        <f t="shared" si="2"/>
        <v>0</v>
      </c>
      <c r="M40" s="51"/>
      <c r="N40" s="52" t="str">
        <f t="shared" si="3"/>
        <v xml:space="preserve"> </v>
      </c>
      <c r="O40" s="53">
        <f t="shared" si="4"/>
        <v>0</v>
      </c>
      <c r="P40" s="54"/>
      <c r="Q40" s="55" t="str">
        <f t="shared" si="5"/>
        <v xml:space="preserve"> </v>
      </c>
      <c r="R40" s="56">
        <f t="shared" si="6"/>
        <v>0</v>
      </c>
      <c r="S40" s="57"/>
      <c r="T40" s="58" t="str">
        <f t="shared" si="7"/>
        <v xml:space="preserve"> </v>
      </c>
      <c r="U40" s="59">
        <f t="shared" si="8"/>
        <v>0</v>
      </c>
      <c r="V40" s="60"/>
      <c r="W40" s="61" t="str">
        <f t="shared" si="9"/>
        <v xml:space="preserve"> </v>
      </c>
      <c r="X40" s="62">
        <f t="shared" si="10"/>
        <v>0</v>
      </c>
      <c r="Y40" s="63"/>
      <c r="Z40" s="64" t="str">
        <f t="shared" si="11"/>
        <v xml:space="preserve"> </v>
      </c>
      <c r="AA40" s="65">
        <f t="shared" si="12"/>
        <v>0</v>
      </c>
      <c r="AB40" s="41">
        <f t="shared" si="13"/>
        <v>9</v>
      </c>
      <c r="AC40" s="66" t="str">
        <f t="shared" si="14"/>
        <v>L</v>
      </c>
      <c r="AD40" s="41">
        <f t="shared" si="15"/>
        <v>9</v>
      </c>
      <c r="AF40" s="46">
        <v>30</v>
      </c>
      <c r="AG40" s="46"/>
      <c r="AI40" s="49">
        <v>30</v>
      </c>
      <c r="AJ40" s="49"/>
      <c r="AL40" s="67">
        <v>30</v>
      </c>
      <c r="AM40" s="67"/>
      <c r="AO40" s="55">
        <v>30</v>
      </c>
      <c r="AP40" s="55"/>
      <c r="AR40" s="58">
        <v>30</v>
      </c>
      <c r="AS40" s="58"/>
      <c r="AU40" s="61">
        <v>30</v>
      </c>
      <c r="AV40" s="61"/>
      <c r="AX40" s="68">
        <v>30</v>
      </c>
      <c r="AY40" s="68"/>
    </row>
    <row r="41" spans="1:51" hidden="1">
      <c r="A41" s="40">
        <v>31</v>
      </c>
      <c r="B41" s="41">
        <f t="shared" si="0"/>
        <v>6</v>
      </c>
      <c r="C41" s="69"/>
      <c r="D41" s="43" t="s">
        <v>198</v>
      </c>
      <c r="E41" s="44" t="s">
        <v>199</v>
      </c>
      <c r="F41" s="44" t="s">
        <v>111</v>
      </c>
      <c r="G41" s="45">
        <v>1</v>
      </c>
      <c r="H41" s="46">
        <v>20</v>
      </c>
      <c r="I41" s="47">
        <f t="shared" si="1"/>
        <v>6</v>
      </c>
      <c r="J41" s="48"/>
      <c r="K41" s="49" t="s">
        <v>0</v>
      </c>
      <c r="L41" s="50">
        <f t="shared" si="2"/>
        <v>0</v>
      </c>
      <c r="M41" s="51"/>
      <c r="N41" s="52" t="str">
        <f t="shared" si="3"/>
        <v xml:space="preserve"> </v>
      </c>
      <c r="O41" s="53">
        <f t="shared" si="4"/>
        <v>0</v>
      </c>
      <c r="P41" s="54"/>
      <c r="Q41" s="55" t="str">
        <f t="shared" si="5"/>
        <v xml:space="preserve"> </v>
      </c>
      <c r="R41" s="56">
        <f t="shared" si="6"/>
        <v>0</v>
      </c>
      <c r="S41" s="57"/>
      <c r="T41" s="58" t="str">
        <f t="shared" si="7"/>
        <v xml:space="preserve"> </v>
      </c>
      <c r="U41" s="59">
        <f t="shared" si="8"/>
        <v>0</v>
      </c>
      <c r="V41" s="60"/>
      <c r="W41" s="61" t="str">
        <f t="shared" si="9"/>
        <v xml:space="preserve"> </v>
      </c>
      <c r="X41" s="62">
        <f t="shared" si="10"/>
        <v>0</v>
      </c>
      <c r="Y41" s="63"/>
      <c r="Z41" s="64" t="str">
        <f t="shared" si="11"/>
        <v xml:space="preserve"> </v>
      </c>
      <c r="AA41" s="65">
        <f t="shared" si="12"/>
        <v>0</v>
      </c>
      <c r="AB41" s="41">
        <f t="shared" si="13"/>
        <v>6</v>
      </c>
      <c r="AC41" s="66">
        <f t="shared" si="14"/>
        <v>31</v>
      </c>
      <c r="AD41" s="41">
        <f t="shared" si="15"/>
        <v>6</v>
      </c>
      <c r="AF41" s="46">
        <v>31</v>
      </c>
      <c r="AG41" s="46"/>
      <c r="AI41" s="49">
        <v>31</v>
      </c>
      <c r="AJ41" s="49"/>
      <c r="AL41" s="67">
        <v>31</v>
      </c>
      <c r="AM41" s="67"/>
      <c r="AO41" s="55">
        <v>31</v>
      </c>
      <c r="AP41" s="55"/>
      <c r="AR41" s="58">
        <v>31</v>
      </c>
      <c r="AS41" s="58"/>
      <c r="AU41" s="61">
        <v>31</v>
      </c>
      <c r="AV41" s="61"/>
      <c r="AX41" s="68">
        <v>31</v>
      </c>
      <c r="AY41" s="68"/>
    </row>
    <row r="42" spans="1:51" hidden="1">
      <c r="A42" s="40">
        <v>32</v>
      </c>
      <c r="B42" s="41">
        <f t="shared" si="0"/>
        <v>3</v>
      </c>
      <c r="C42" s="69"/>
      <c r="D42" s="43" t="s">
        <v>201</v>
      </c>
      <c r="E42" s="44" t="s">
        <v>73</v>
      </c>
      <c r="F42" s="44" t="s">
        <v>70</v>
      </c>
      <c r="G42" s="45">
        <v>1</v>
      </c>
      <c r="H42" s="46">
        <v>23</v>
      </c>
      <c r="I42" s="47">
        <f t="shared" si="1"/>
        <v>3</v>
      </c>
      <c r="J42" s="48"/>
      <c r="K42" s="49" t="s">
        <v>0</v>
      </c>
      <c r="L42" s="50">
        <f t="shared" si="2"/>
        <v>0</v>
      </c>
      <c r="M42" s="51"/>
      <c r="N42" s="52" t="str">
        <f t="shared" si="3"/>
        <v xml:space="preserve"> </v>
      </c>
      <c r="O42" s="53">
        <f t="shared" si="4"/>
        <v>0</v>
      </c>
      <c r="P42" s="54"/>
      <c r="Q42" s="55" t="str">
        <f t="shared" si="5"/>
        <v xml:space="preserve"> </v>
      </c>
      <c r="R42" s="56">
        <f t="shared" si="6"/>
        <v>0</v>
      </c>
      <c r="S42" s="57"/>
      <c r="T42" s="58" t="str">
        <f t="shared" si="7"/>
        <v xml:space="preserve"> </v>
      </c>
      <c r="U42" s="59">
        <f t="shared" si="8"/>
        <v>0</v>
      </c>
      <c r="V42" s="60"/>
      <c r="W42" s="61" t="str">
        <f t="shared" si="9"/>
        <v xml:space="preserve"> </v>
      </c>
      <c r="X42" s="62">
        <f t="shared" si="10"/>
        <v>0</v>
      </c>
      <c r="Y42" s="63"/>
      <c r="Z42" s="64" t="str">
        <f t="shared" si="11"/>
        <v xml:space="preserve"> </v>
      </c>
      <c r="AA42" s="65">
        <f t="shared" si="12"/>
        <v>0</v>
      </c>
      <c r="AB42" s="41">
        <f t="shared" si="13"/>
        <v>3</v>
      </c>
      <c r="AC42" s="66">
        <f t="shared" si="14"/>
        <v>32</v>
      </c>
      <c r="AD42" s="41">
        <f t="shared" si="15"/>
        <v>3</v>
      </c>
      <c r="AF42" s="46">
        <v>32</v>
      </c>
      <c r="AG42" s="46"/>
      <c r="AI42" s="49">
        <v>32</v>
      </c>
      <c r="AJ42" s="49"/>
      <c r="AL42" s="67">
        <v>32</v>
      </c>
      <c r="AM42" s="67"/>
      <c r="AO42" s="55">
        <v>32</v>
      </c>
      <c r="AP42" s="55"/>
      <c r="AR42" s="58">
        <v>32</v>
      </c>
      <c r="AS42" s="58"/>
      <c r="AU42" s="61">
        <v>32</v>
      </c>
      <c r="AV42" s="61"/>
      <c r="AX42" s="68">
        <v>32</v>
      </c>
      <c r="AY42" s="68"/>
    </row>
    <row r="43" spans="1:51" hidden="1">
      <c r="A43" s="40">
        <v>33</v>
      </c>
      <c r="B43" s="41">
        <f t="shared" si="0"/>
        <v>0</v>
      </c>
      <c r="C43" s="69"/>
      <c r="D43" s="43" t="s">
        <v>104</v>
      </c>
      <c r="E43" s="44" t="s">
        <v>96</v>
      </c>
      <c r="F43" s="44" t="s">
        <v>70</v>
      </c>
      <c r="G43" s="45"/>
      <c r="H43" s="46" t="s">
        <v>0</v>
      </c>
      <c r="I43" s="47">
        <f t="shared" si="1"/>
        <v>0</v>
      </c>
      <c r="J43" s="48"/>
      <c r="K43" s="49" t="s">
        <v>0</v>
      </c>
      <c r="L43" s="50">
        <f t="shared" si="2"/>
        <v>0</v>
      </c>
      <c r="M43" s="51"/>
      <c r="N43" s="52" t="str">
        <f t="shared" ref="N43:N74" si="16">IF(SUMIF(AM$11:AM$98,$C43,AL$11:AL$98)=0," ",SUMIF(AM$11:AM$98,$C43,AL$11:AL$98))</f>
        <v xml:space="preserve"> </v>
      </c>
      <c r="O43" s="53">
        <f t="shared" si="4"/>
        <v>0</v>
      </c>
      <c r="P43" s="54" t="s">
        <v>0</v>
      </c>
      <c r="Q43" s="55" t="str">
        <f t="shared" ref="Q43:Q74" si="17">IF(SUMIF(AP$11:AP$98,$C43,AO$11:AO$98)=0," ",SUMIF(AP$11:AP$98,$C43,AO$11:AO$98))</f>
        <v xml:space="preserve"> </v>
      </c>
      <c r="R43" s="56">
        <f t="shared" si="6"/>
        <v>0</v>
      </c>
      <c r="S43" s="57"/>
      <c r="T43" s="58" t="str">
        <f t="shared" ref="T43:T74" si="18">IF(SUMIF(AS$11:AS$98,$C43,AR$11:AR$98)=0," ",SUMIF(AS$11:AS$98,$C43,AR$11:AR$98))</f>
        <v xml:space="preserve"> </v>
      </c>
      <c r="U43" s="59">
        <f t="shared" si="8"/>
        <v>0</v>
      </c>
      <c r="V43" s="60"/>
      <c r="W43" s="61" t="str">
        <f t="shared" ref="W43:W74" si="19">IF(SUMIF(AV$11:AV$98,$C43,AU$11:AU$98)=0," ",SUMIF(AV$11:AV$98,$C43,AU$11:AU$98))</f>
        <v xml:space="preserve"> </v>
      </c>
      <c r="X43" s="62">
        <f t="shared" si="10"/>
        <v>0</v>
      </c>
      <c r="Y43" s="63"/>
      <c r="Z43" s="64" t="str">
        <f t="shared" ref="Z43:Z74" si="20">IF(SUMIF(AY$11:AY$98,$C43,AX$11:AX$98)=0," ",SUMIF(AY$11:AY$98,$C43,AX$11:AX$98))</f>
        <v xml:space="preserve"> </v>
      </c>
      <c r="AA43" s="65">
        <f t="shared" si="12"/>
        <v>0</v>
      </c>
      <c r="AB43" s="41">
        <f t="shared" si="13"/>
        <v>0</v>
      </c>
      <c r="AC43" s="66">
        <f t="shared" si="14"/>
        <v>33</v>
      </c>
      <c r="AD43" s="41">
        <f t="shared" si="15"/>
        <v>0</v>
      </c>
      <c r="AF43" s="46">
        <v>33</v>
      </c>
      <c r="AG43" s="46"/>
      <c r="AI43" s="49">
        <v>33</v>
      </c>
      <c r="AJ43" s="49"/>
      <c r="AL43" s="67">
        <v>33</v>
      </c>
      <c r="AM43" s="67"/>
      <c r="AO43" s="55">
        <v>33</v>
      </c>
      <c r="AP43" s="55"/>
      <c r="AR43" s="58">
        <v>33</v>
      </c>
      <c r="AS43" s="58"/>
      <c r="AU43" s="61">
        <v>33</v>
      </c>
      <c r="AV43" s="61"/>
      <c r="AX43" s="68">
        <v>33</v>
      </c>
      <c r="AY43" s="68"/>
    </row>
    <row r="44" spans="1:51" hidden="1">
      <c r="A44" s="40">
        <v>34</v>
      </c>
      <c r="B44" s="41">
        <f t="shared" si="0"/>
        <v>0</v>
      </c>
      <c r="C44" s="69"/>
      <c r="D44" s="43" t="s">
        <v>88</v>
      </c>
      <c r="E44" s="44" t="s">
        <v>89</v>
      </c>
      <c r="F44" s="44" t="s">
        <v>78</v>
      </c>
      <c r="G44" s="45"/>
      <c r="H44" s="46" t="s">
        <v>0</v>
      </c>
      <c r="I44" s="47">
        <f t="shared" si="1"/>
        <v>0</v>
      </c>
      <c r="J44" s="48"/>
      <c r="K44" s="49" t="s">
        <v>0</v>
      </c>
      <c r="L44" s="50">
        <f t="shared" si="2"/>
        <v>0</v>
      </c>
      <c r="M44" s="51"/>
      <c r="N44" s="52" t="str">
        <f t="shared" si="16"/>
        <v xml:space="preserve"> </v>
      </c>
      <c r="O44" s="53">
        <f t="shared" si="4"/>
        <v>0</v>
      </c>
      <c r="P44" s="54" t="s">
        <v>0</v>
      </c>
      <c r="Q44" s="55" t="str">
        <f t="shared" si="17"/>
        <v xml:space="preserve"> </v>
      </c>
      <c r="R44" s="56">
        <f t="shared" si="6"/>
        <v>0</v>
      </c>
      <c r="S44" s="57"/>
      <c r="T44" s="58" t="str">
        <f t="shared" si="18"/>
        <v xml:space="preserve"> </v>
      </c>
      <c r="U44" s="59">
        <f t="shared" si="8"/>
        <v>0</v>
      </c>
      <c r="V44" s="60"/>
      <c r="W44" s="61" t="str">
        <f t="shared" si="19"/>
        <v xml:space="preserve"> </v>
      </c>
      <c r="X44" s="62">
        <f t="shared" si="10"/>
        <v>0</v>
      </c>
      <c r="Y44" s="63"/>
      <c r="Z44" s="64" t="str">
        <f t="shared" si="20"/>
        <v xml:space="preserve"> </v>
      </c>
      <c r="AA44" s="65">
        <f t="shared" si="12"/>
        <v>0</v>
      </c>
      <c r="AB44" s="41">
        <f t="shared" si="13"/>
        <v>0</v>
      </c>
      <c r="AC44" s="66">
        <f t="shared" si="14"/>
        <v>34</v>
      </c>
      <c r="AD44" s="41">
        <f t="shared" si="15"/>
        <v>0</v>
      </c>
      <c r="AF44" s="46">
        <v>34</v>
      </c>
      <c r="AG44" s="46"/>
      <c r="AI44" s="49">
        <v>34</v>
      </c>
      <c r="AJ44" s="49"/>
      <c r="AL44" s="67">
        <v>34</v>
      </c>
      <c r="AM44" s="67"/>
      <c r="AO44" s="55">
        <v>34</v>
      </c>
      <c r="AP44" s="55"/>
      <c r="AR44" s="58">
        <v>34</v>
      </c>
      <c r="AS44" s="58"/>
      <c r="AU44" s="61">
        <v>34</v>
      </c>
      <c r="AV44" s="61"/>
      <c r="AX44" s="68">
        <v>34</v>
      </c>
      <c r="AY44" s="68"/>
    </row>
    <row r="45" spans="1:51" hidden="1">
      <c r="A45" s="40">
        <v>35</v>
      </c>
      <c r="B45" s="41">
        <f t="shared" si="0"/>
        <v>0</v>
      </c>
      <c r="C45" s="69"/>
      <c r="D45" s="43" t="s">
        <v>101</v>
      </c>
      <c r="E45" s="44" t="s">
        <v>69</v>
      </c>
      <c r="F45" s="44" t="s">
        <v>70</v>
      </c>
      <c r="G45" s="45"/>
      <c r="H45" s="46" t="s">
        <v>0</v>
      </c>
      <c r="I45" s="47">
        <f t="shared" si="1"/>
        <v>0</v>
      </c>
      <c r="J45" s="48"/>
      <c r="K45" s="49" t="s">
        <v>0</v>
      </c>
      <c r="L45" s="50">
        <f t="shared" si="2"/>
        <v>0</v>
      </c>
      <c r="M45" s="51"/>
      <c r="N45" s="52" t="str">
        <f t="shared" si="16"/>
        <v xml:space="preserve"> </v>
      </c>
      <c r="O45" s="53">
        <f t="shared" si="4"/>
        <v>0</v>
      </c>
      <c r="P45" s="54"/>
      <c r="Q45" s="55" t="str">
        <f t="shared" si="17"/>
        <v xml:space="preserve"> </v>
      </c>
      <c r="R45" s="56">
        <f t="shared" si="6"/>
        <v>0</v>
      </c>
      <c r="S45" s="57"/>
      <c r="T45" s="58" t="str">
        <f t="shared" si="18"/>
        <v xml:space="preserve"> </v>
      </c>
      <c r="U45" s="59">
        <f t="shared" si="8"/>
        <v>0</v>
      </c>
      <c r="V45" s="60"/>
      <c r="W45" s="61" t="str">
        <f t="shared" si="19"/>
        <v xml:space="preserve"> </v>
      </c>
      <c r="X45" s="62">
        <f t="shared" si="10"/>
        <v>0</v>
      </c>
      <c r="Y45" s="63"/>
      <c r="Z45" s="64" t="str">
        <f t="shared" si="20"/>
        <v xml:space="preserve"> </v>
      </c>
      <c r="AA45" s="65">
        <f t="shared" si="12"/>
        <v>0</v>
      </c>
      <c r="AB45" s="41">
        <f t="shared" si="13"/>
        <v>0</v>
      </c>
      <c r="AC45" s="66">
        <f t="shared" si="14"/>
        <v>35</v>
      </c>
      <c r="AD45" s="41">
        <f t="shared" si="15"/>
        <v>0</v>
      </c>
      <c r="AF45" s="46">
        <v>35</v>
      </c>
      <c r="AG45" s="46"/>
      <c r="AI45" s="49">
        <v>35</v>
      </c>
      <c r="AJ45" s="49"/>
      <c r="AL45" s="67">
        <v>35</v>
      </c>
      <c r="AM45" s="67"/>
      <c r="AO45" s="55">
        <v>35</v>
      </c>
      <c r="AP45" s="55"/>
      <c r="AR45" s="58">
        <v>35</v>
      </c>
      <c r="AS45" s="58"/>
      <c r="AU45" s="61">
        <v>35</v>
      </c>
      <c r="AV45" s="61"/>
      <c r="AX45" s="68">
        <v>35</v>
      </c>
      <c r="AY45" s="68"/>
    </row>
    <row r="46" spans="1:51" hidden="1">
      <c r="A46" s="40">
        <v>36</v>
      </c>
      <c r="B46" s="41">
        <f t="shared" si="0"/>
        <v>0</v>
      </c>
      <c r="C46" s="69"/>
      <c r="D46" s="43" t="s">
        <v>98</v>
      </c>
      <c r="E46" s="44" t="s">
        <v>89</v>
      </c>
      <c r="F46" s="44" t="s">
        <v>78</v>
      </c>
      <c r="G46" s="45" t="s">
        <v>0</v>
      </c>
      <c r="H46" s="46" t="s">
        <v>0</v>
      </c>
      <c r="I46" s="47">
        <f t="shared" si="1"/>
        <v>0</v>
      </c>
      <c r="J46" s="48"/>
      <c r="K46" s="49" t="s">
        <v>0</v>
      </c>
      <c r="L46" s="50">
        <f t="shared" si="2"/>
        <v>0</v>
      </c>
      <c r="M46" s="51"/>
      <c r="N46" s="52" t="str">
        <f t="shared" si="16"/>
        <v xml:space="preserve"> </v>
      </c>
      <c r="O46" s="53">
        <f t="shared" si="4"/>
        <v>0</v>
      </c>
      <c r="P46" s="54"/>
      <c r="Q46" s="55" t="str">
        <f t="shared" si="17"/>
        <v xml:space="preserve"> </v>
      </c>
      <c r="R46" s="56">
        <f t="shared" si="6"/>
        <v>0</v>
      </c>
      <c r="S46" s="57"/>
      <c r="T46" s="58" t="str">
        <f t="shared" si="18"/>
        <v xml:space="preserve"> </v>
      </c>
      <c r="U46" s="59">
        <f t="shared" si="8"/>
        <v>0</v>
      </c>
      <c r="V46" s="60"/>
      <c r="W46" s="61" t="str">
        <f t="shared" si="19"/>
        <v xml:space="preserve"> </v>
      </c>
      <c r="X46" s="62">
        <f t="shared" si="10"/>
        <v>0</v>
      </c>
      <c r="Y46" s="63"/>
      <c r="Z46" s="64" t="str">
        <f t="shared" si="20"/>
        <v xml:space="preserve"> </v>
      </c>
      <c r="AA46" s="65">
        <f t="shared" si="12"/>
        <v>0</v>
      </c>
      <c r="AB46" s="41">
        <f t="shared" si="13"/>
        <v>0</v>
      </c>
      <c r="AC46" s="66">
        <f t="shared" si="14"/>
        <v>36</v>
      </c>
      <c r="AD46" s="41">
        <f t="shared" si="15"/>
        <v>0</v>
      </c>
      <c r="AF46" s="46">
        <v>36</v>
      </c>
      <c r="AG46" s="46"/>
      <c r="AI46" s="49">
        <v>36</v>
      </c>
      <c r="AJ46" s="49"/>
      <c r="AL46" s="67">
        <v>36</v>
      </c>
      <c r="AM46" s="67"/>
      <c r="AO46" s="55">
        <v>36</v>
      </c>
      <c r="AP46" s="55"/>
      <c r="AR46" s="58">
        <v>36</v>
      </c>
      <c r="AS46" s="58"/>
      <c r="AU46" s="61">
        <v>36</v>
      </c>
      <c r="AV46" s="61"/>
      <c r="AX46" s="68">
        <v>36</v>
      </c>
      <c r="AY46" s="68"/>
    </row>
    <row r="47" spans="1:51" hidden="1">
      <c r="A47" s="40">
        <v>37</v>
      </c>
      <c r="B47" s="41">
        <f t="shared" si="0"/>
        <v>0</v>
      </c>
      <c r="C47" s="69"/>
      <c r="D47" s="43" t="s">
        <v>76</v>
      </c>
      <c r="E47" s="44" t="s">
        <v>89</v>
      </c>
      <c r="F47" s="44" t="s">
        <v>78</v>
      </c>
      <c r="G47" s="45"/>
      <c r="H47" s="46" t="s">
        <v>0</v>
      </c>
      <c r="I47" s="47">
        <f t="shared" si="1"/>
        <v>0</v>
      </c>
      <c r="J47" s="48"/>
      <c r="K47" s="49" t="s">
        <v>0</v>
      </c>
      <c r="L47" s="50">
        <f t="shared" si="2"/>
        <v>0</v>
      </c>
      <c r="M47" s="51"/>
      <c r="N47" s="52" t="str">
        <f t="shared" si="16"/>
        <v xml:space="preserve"> </v>
      </c>
      <c r="O47" s="53">
        <f t="shared" si="4"/>
        <v>0</v>
      </c>
      <c r="P47" s="54"/>
      <c r="Q47" s="55" t="str">
        <f t="shared" si="17"/>
        <v xml:space="preserve"> </v>
      </c>
      <c r="R47" s="56">
        <f t="shared" si="6"/>
        <v>0</v>
      </c>
      <c r="S47" s="57"/>
      <c r="T47" s="58" t="str">
        <f t="shared" si="18"/>
        <v xml:space="preserve"> </v>
      </c>
      <c r="U47" s="59">
        <f t="shared" si="8"/>
        <v>0</v>
      </c>
      <c r="V47" s="60"/>
      <c r="W47" s="61" t="str">
        <f t="shared" si="19"/>
        <v xml:space="preserve"> </v>
      </c>
      <c r="X47" s="62">
        <f t="shared" si="10"/>
        <v>0</v>
      </c>
      <c r="Y47" s="63"/>
      <c r="Z47" s="64" t="str">
        <f t="shared" si="20"/>
        <v xml:space="preserve"> </v>
      </c>
      <c r="AA47" s="65">
        <f t="shared" si="12"/>
        <v>0</v>
      </c>
      <c r="AB47" s="41">
        <f t="shared" si="13"/>
        <v>0</v>
      </c>
      <c r="AC47" s="66">
        <f t="shared" si="14"/>
        <v>37</v>
      </c>
      <c r="AD47" s="41">
        <f t="shared" si="15"/>
        <v>0</v>
      </c>
      <c r="AF47" s="46">
        <v>37</v>
      </c>
      <c r="AG47" s="46"/>
      <c r="AI47" s="49">
        <v>37</v>
      </c>
      <c r="AJ47" s="49"/>
      <c r="AL47" s="67">
        <v>37</v>
      </c>
      <c r="AM47" s="67"/>
      <c r="AO47" s="55">
        <v>37</v>
      </c>
      <c r="AP47" s="55"/>
      <c r="AR47" s="58">
        <v>37</v>
      </c>
      <c r="AS47" s="58"/>
      <c r="AU47" s="61">
        <v>37</v>
      </c>
      <c r="AV47" s="61"/>
      <c r="AX47" s="68">
        <v>37</v>
      </c>
      <c r="AY47" s="68"/>
    </row>
    <row r="48" spans="1:51" hidden="1">
      <c r="A48" s="40">
        <v>39</v>
      </c>
      <c r="B48" s="41">
        <f t="shared" si="0"/>
        <v>0</v>
      </c>
      <c r="C48" s="69"/>
      <c r="D48" s="43" t="s">
        <v>205</v>
      </c>
      <c r="E48" s="44" t="s">
        <v>93</v>
      </c>
      <c r="F48" s="44" t="s">
        <v>70</v>
      </c>
      <c r="G48" s="45">
        <v>1</v>
      </c>
      <c r="H48" s="46" t="s">
        <v>0</v>
      </c>
      <c r="I48" s="47">
        <f t="shared" si="1"/>
        <v>0</v>
      </c>
      <c r="J48" s="48"/>
      <c r="K48" s="49" t="s">
        <v>0</v>
      </c>
      <c r="L48" s="50">
        <f t="shared" si="2"/>
        <v>0</v>
      </c>
      <c r="M48" s="51"/>
      <c r="N48" s="52" t="str">
        <f t="shared" si="16"/>
        <v xml:space="preserve"> </v>
      </c>
      <c r="O48" s="53">
        <f t="shared" si="4"/>
        <v>0</v>
      </c>
      <c r="P48" s="54"/>
      <c r="Q48" s="55" t="str">
        <f t="shared" si="17"/>
        <v xml:space="preserve"> </v>
      </c>
      <c r="R48" s="56">
        <f t="shared" si="6"/>
        <v>0</v>
      </c>
      <c r="S48" s="57"/>
      <c r="T48" s="58" t="str">
        <f t="shared" si="18"/>
        <v xml:space="preserve"> </v>
      </c>
      <c r="U48" s="59">
        <f t="shared" si="8"/>
        <v>0</v>
      </c>
      <c r="V48" s="60"/>
      <c r="W48" s="61" t="str">
        <f t="shared" si="19"/>
        <v xml:space="preserve"> </v>
      </c>
      <c r="X48" s="62">
        <f t="shared" si="10"/>
        <v>0</v>
      </c>
      <c r="Y48" s="63"/>
      <c r="Z48" s="64" t="str">
        <f t="shared" si="20"/>
        <v xml:space="preserve"> </v>
      </c>
      <c r="AA48" s="65">
        <f t="shared" si="12"/>
        <v>0</v>
      </c>
      <c r="AB48" s="41">
        <f t="shared" si="13"/>
        <v>0</v>
      </c>
      <c r="AC48" s="66">
        <f t="shared" si="14"/>
        <v>39</v>
      </c>
      <c r="AD48" s="41">
        <f t="shared" si="15"/>
        <v>0</v>
      </c>
      <c r="AF48" s="46">
        <v>39</v>
      </c>
      <c r="AG48" s="46"/>
      <c r="AI48" s="49">
        <v>39</v>
      </c>
      <c r="AJ48" s="49"/>
      <c r="AL48" s="67">
        <v>39</v>
      </c>
      <c r="AM48" s="67"/>
      <c r="AO48" s="55">
        <v>39</v>
      </c>
      <c r="AP48" s="55"/>
      <c r="AR48" s="58">
        <v>39</v>
      </c>
      <c r="AS48" s="58"/>
      <c r="AU48" s="61">
        <v>39</v>
      </c>
      <c r="AV48" s="61"/>
      <c r="AX48" s="68">
        <v>39</v>
      </c>
      <c r="AY48" s="68"/>
    </row>
    <row r="49" spans="1:51" hidden="1">
      <c r="A49" s="40">
        <v>41</v>
      </c>
      <c r="B49" s="41">
        <f t="shared" ref="B49:B72" si="21">AB49</f>
        <v>0</v>
      </c>
      <c r="C49" s="69"/>
      <c r="D49" s="43" t="s">
        <v>0</v>
      </c>
      <c r="E49" s="44" t="s">
        <v>0</v>
      </c>
      <c r="F49" s="44" t="s">
        <v>0</v>
      </c>
      <c r="G49" s="45"/>
      <c r="H49" s="46" t="s">
        <v>0</v>
      </c>
      <c r="I49" s="47">
        <f t="shared" ref="I49:I72" si="22">IF(H49=" ",0,IF(H49=1,30,IF(H49=2,28,IF(H49=3,26,IF(H49=4,24,IF(H49=5,22,IF(AND(H49&gt;5,H49&lt;25),26-H49,2)))))))</f>
        <v>0</v>
      </c>
      <c r="J49" s="48"/>
      <c r="K49" s="49" t="s">
        <v>0</v>
      </c>
      <c r="L49" s="50">
        <f t="shared" ref="L49:L72" si="23">IF(K49=" ",0,IF(K49=1,30,IF(K49=2,28,IF(K49=3,26,IF(K49=4,24,IF(K49=5,22,IF(AND(K49&gt;5,K49&lt;25),26-K49,2)))))))</f>
        <v>0</v>
      </c>
      <c r="M49" s="51"/>
      <c r="N49" s="52" t="str">
        <f t="shared" si="16"/>
        <v xml:space="preserve"> </v>
      </c>
      <c r="O49" s="53">
        <f t="shared" ref="O49:O72" si="24">IF(N49=" ",0,IF(N49=1,30,IF(N49=2,28,IF(N49=3,26,IF(N49=4,24,IF(N49=5,22,IF(AND(N49&gt;5,N49&lt;25),26-N49,2)))))))</f>
        <v>0</v>
      </c>
      <c r="P49" s="54"/>
      <c r="Q49" s="55" t="str">
        <f t="shared" si="17"/>
        <v xml:space="preserve"> </v>
      </c>
      <c r="R49" s="56">
        <f t="shared" ref="R49:R72" si="25">IF(Q49=" ",0,IF(Q49=1,30,IF(Q49=2,28,IF(Q49=3,26,IF(Q49=4,24,IF(Q49=5,22,IF(AND(Q49&gt;5,Q49&lt;25),26-Q49,2)))))))</f>
        <v>0</v>
      </c>
      <c r="S49" s="57"/>
      <c r="T49" s="58" t="str">
        <f t="shared" si="18"/>
        <v xml:space="preserve"> </v>
      </c>
      <c r="U49" s="59">
        <f t="shared" ref="U49:U72" si="26">IF(T49=" ",0,IF(T49=1,30,IF(T49=2,28,IF(T49=3,26,IF(T49=4,24,IF(T49=5,22,IF(AND(T49&gt;5,T49&lt;25),26-T49,2)))))))</f>
        <v>0</v>
      </c>
      <c r="V49" s="60"/>
      <c r="W49" s="61" t="str">
        <f t="shared" si="19"/>
        <v xml:space="preserve"> </v>
      </c>
      <c r="X49" s="62">
        <f t="shared" ref="X49:X72" si="27">IF(W49=" ",0,IF(W49=1,30,IF(W49=2,28,IF(W49=3,26,IF(W49=4,24,IF(W49=5,22,IF(AND(W49&gt;5,W49&lt;25),26-W49,2)))))))</f>
        <v>0</v>
      </c>
      <c r="Y49" s="63"/>
      <c r="Z49" s="64" t="str">
        <f t="shared" si="20"/>
        <v xml:space="preserve"> </v>
      </c>
      <c r="AA49" s="65">
        <f t="shared" ref="AA49:AA72" si="28">IF(Z49=" ",0,IF(Z49=1,30,IF(Z49=2,28,IF(Z49=3,26,IF(Z49=4,24,IF(Z49=5,22,IF(AND(Z49&gt;5,Z49&lt;25),26-Z49,2)))))))</f>
        <v>0</v>
      </c>
      <c r="AB49" s="41">
        <f t="shared" ref="AB49:AB72" si="29">I49+L49+O49+R49+U49+X49+AA49</f>
        <v>0</v>
      </c>
      <c r="AC49" s="66">
        <f t="shared" ref="AC49:AC72" si="30">A49</f>
        <v>41</v>
      </c>
      <c r="AD49" s="41">
        <f t="shared" ref="AD49:AD73" si="31">AB49-MIN(I49,L49,O49,R49,U49,X49,AA49)</f>
        <v>0</v>
      </c>
      <c r="AF49" s="46">
        <v>41</v>
      </c>
      <c r="AG49" s="46"/>
      <c r="AI49" s="49">
        <v>41</v>
      </c>
      <c r="AJ49" s="49"/>
      <c r="AL49" s="67">
        <v>41</v>
      </c>
      <c r="AM49" s="67"/>
      <c r="AO49" s="55">
        <v>41</v>
      </c>
      <c r="AP49" s="55"/>
      <c r="AR49" s="58">
        <v>41</v>
      </c>
      <c r="AS49" s="58"/>
      <c r="AU49" s="61">
        <v>41</v>
      </c>
      <c r="AV49" s="61"/>
      <c r="AX49" s="68">
        <v>41</v>
      </c>
      <c r="AY49" s="68"/>
    </row>
    <row r="50" spans="1:51" hidden="1">
      <c r="A50" s="40">
        <v>42</v>
      </c>
      <c r="B50" s="41">
        <f t="shared" si="21"/>
        <v>0</v>
      </c>
      <c r="C50" s="69"/>
      <c r="D50" s="43" t="s">
        <v>0</v>
      </c>
      <c r="E50" s="44" t="s">
        <v>0</v>
      </c>
      <c r="F50" s="44" t="s">
        <v>0</v>
      </c>
      <c r="G50" s="45"/>
      <c r="H50" s="46" t="s">
        <v>0</v>
      </c>
      <c r="I50" s="47">
        <f t="shared" si="22"/>
        <v>0</v>
      </c>
      <c r="J50" s="48"/>
      <c r="K50" s="49" t="s">
        <v>0</v>
      </c>
      <c r="L50" s="50">
        <f t="shared" si="23"/>
        <v>0</v>
      </c>
      <c r="M50" s="51"/>
      <c r="N50" s="52" t="str">
        <f t="shared" si="16"/>
        <v xml:space="preserve"> </v>
      </c>
      <c r="O50" s="53">
        <f t="shared" si="24"/>
        <v>0</v>
      </c>
      <c r="P50" s="54"/>
      <c r="Q50" s="55" t="str">
        <f t="shared" si="17"/>
        <v xml:space="preserve"> </v>
      </c>
      <c r="R50" s="56">
        <f t="shared" si="25"/>
        <v>0</v>
      </c>
      <c r="S50" s="57"/>
      <c r="T50" s="58" t="str">
        <f t="shared" si="18"/>
        <v xml:space="preserve"> </v>
      </c>
      <c r="U50" s="59">
        <f t="shared" si="26"/>
        <v>0</v>
      </c>
      <c r="V50" s="60"/>
      <c r="W50" s="61" t="str">
        <f t="shared" si="19"/>
        <v xml:space="preserve"> </v>
      </c>
      <c r="X50" s="62">
        <f t="shared" si="27"/>
        <v>0</v>
      </c>
      <c r="Y50" s="63"/>
      <c r="Z50" s="64" t="str">
        <f t="shared" si="20"/>
        <v xml:space="preserve"> </v>
      </c>
      <c r="AA50" s="65">
        <f t="shared" si="28"/>
        <v>0</v>
      </c>
      <c r="AB50" s="41">
        <f t="shared" si="29"/>
        <v>0</v>
      </c>
      <c r="AC50" s="66">
        <f t="shared" si="30"/>
        <v>42</v>
      </c>
      <c r="AD50" s="41">
        <f t="shared" si="31"/>
        <v>0</v>
      </c>
      <c r="AF50" s="46">
        <v>42</v>
      </c>
      <c r="AG50" s="46"/>
      <c r="AI50" s="49">
        <v>42</v>
      </c>
      <c r="AJ50" s="49"/>
      <c r="AL50" s="67">
        <v>42</v>
      </c>
      <c r="AM50" s="67"/>
      <c r="AO50" s="55">
        <v>42</v>
      </c>
      <c r="AP50" s="55"/>
      <c r="AR50" s="58">
        <v>42</v>
      </c>
      <c r="AS50" s="58"/>
      <c r="AU50" s="61">
        <v>42</v>
      </c>
      <c r="AV50" s="61"/>
      <c r="AX50" s="68">
        <v>42</v>
      </c>
      <c r="AY50" s="68"/>
    </row>
    <row r="51" spans="1:51" hidden="1">
      <c r="A51" s="40">
        <v>43</v>
      </c>
      <c r="B51" s="41">
        <f t="shared" si="21"/>
        <v>0</v>
      </c>
      <c r="C51" s="69"/>
      <c r="D51" s="43" t="s">
        <v>0</v>
      </c>
      <c r="E51" s="44" t="s">
        <v>0</v>
      </c>
      <c r="F51" s="44" t="s">
        <v>0</v>
      </c>
      <c r="G51" s="45"/>
      <c r="H51" s="46" t="s">
        <v>0</v>
      </c>
      <c r="I51" s="47">
        <f t="shared" si="22"/>
        <v>0</v>
      </c>
      <c r="J51" s="48"/>
      <c r="K51" s="49" t="s">
        <v>0</v>
      </c>
      <c r="L51" s="50">
        <f t="shared" si="23"/>
        <v>0</v>
      </c>
      <c r="M51" s="51"/>
      <c r="N51" s="52" t="str">
        <f t="shared" si="16"/>
        <v xml:space="preserve"> </v>
      </c>
      <c r="O51" s="53">
        <f t="shared" si="24"/>
        <v>0</v>
      </c>
      <c r="P51" s="54"/>
      <c r="Q51" s="55" t="str">
        <f t="shared" si="17"/>
        <v xml:space="preserve"> </v>
      </c>
      <c r="R51" s="56">
        <f t="shared" si="25"/>
        <v>0</v>
      </c>
      <c r="S51" s="57"/>
      <c r="T51" s="58" t="str">
        <f t="shared" si="18"/>
        <v xml:space="preserve"> </v>
      </c>
      <c r="U51" s="59">
        <f t="shared" si="26"/>
        <v>0</v>
      </c>
      <c r="V51" s="60"/>
      <c r="W51" s="61" t="str">
        <f t="shared" si="19"/>
        <v xml:space="preserve"> </v>
      </c>
      <c r="X51" s="62">
        <f t="shared" si="27"/>
        <v>0</v>
      </c>
      <c r="Y51" s="63"/>
      <c r="Z51" s="64" t="str">
        <f t="shared" si="20"/>
        <v xml:space="preserve"> </v>
      </c>
      <c r="AA51" s="65">
        <f t="shared" si="28"/>
        <v>0</v>
      </c>
      <c r="AB51" s="41">
        <f t="shared" si="29"/>
        <v>0</v>
      </c>
      <c r="AC51" s="66">
        <f t="shared" si="30"/>
        <v>43</v>
      </c>
      <c r="AD51" s="41">
        <f t="shared" si="31"/>
        <v>0</v>
      </c>
      <c r="AF51" s="46">
        <v>43</v>
      </c>
      <c r="AG51" s="46"/>
      <c r="AI51" s="49">
        <v>43</v>
      </c>
      <c r="AJ51" s="49"/>
      <c r="AL51" s="67">
        <v>43</v>
      </c>
      <c r="AM51" s="67"/>
      <c r="AO51" s="55">
        <v>43</v>
      </c>
      <c r="AP51" s="55"/>
      <c r="AR51" s="58">
        <v>43</v>
      </c>
      <c r="AS51" s="58"/>
      <c r="AU51" s="61">
        <v>43</v>
      </c>
      <c r="AV51" s="61"/>
      <c r="AX51" s="68">
        <v>43</v>
      </c>
      <c r="AY51" s="68"/>
    </row>
    <row r="52" spans="1:51" hidden="1">
      <c r="A52" s="40">
        <v>44</v>
      </c>
      <c r="B52" s="41">
        <f t="shared" si="21"/>
        <v>0</v>
      </c>
      <c r="C52" s="69"/>
      <c r="D52" s="43" t="s">
        <v>0</v>
      </c>
      <c r="E52" s="44" t="s">
        <v>0</v>
      </c>
      <c r="F52" s="44" t="s">
        <v>0</v>
      </c>
      <c r="G52" s="45"/>
      <c r="H52" s="46" t="s">
        <v>0</v>
      </c>
      <c r="I52" s="47">
        <f t="shared" si="22"/>
        <v>0</v>
      </c>
      <c r="J52" s="48"/>
      <c r="K52" s="49" t="s">
        <v>0</v>
      </c>
      <c r="L52" s="50">
        <f t="shared" si="23"/>
        <v>0</v>
      </c>
      <c r="M52" s="51"/>
      <c r="N52" s="52" t="str">
        <f t="shared" si="16"/>
        <v xml:space="preserve"> </v>
      </c>
      <c r="O52" s="53">
        <f t="shared" si="24"/>
        <v>0</v>
      </c>
      <c r="P52" s="54"/>
      <c r="Q52" s="55" t="str">
        <f t="shared" si="17"/>
        <v xml:space="preserve"> </v>
      </c>
      <c r="R52" s="56">
        <f t="shared" si="25"/>
        <v>0</v>
      </c>
      <c r="S52" s="57"/>
      <c r="T52" s="58" t="str">
        <f t="shared" si="18"/>
        <v xml:space="preserve"> </v>
      </c>
      <c r="U52" s="59">
        <f t="shared" si="26"/>
        <v>0</v>
      </c>
      <c r="V52" s="60"/>
      <c r="W52" s="61" t="str">
        <f t="shared" si="19"/>
        <v xml:space="preserve"> </v>
      </c>
      <c r="X52" s="62">
        <f t="shared" si="27"/>
        <v>0</v>
      </c>
      <c r="Y52" s="63"/>
      <c r="Z52" s="64" t="str">
        <f t="shared" si="20"/>
        <v xml:space="preserve"> </v>
      </c>
      <c r="AA52" s="65">
        <f t="shared" si="28"/>
        <v>0</v>
      </c>
      <c r="AB52" s="41">
        <f t="shared" si="29"/>
        <v>0</v>
      </c>
      <c r="AC52" s="66">
        <f t="shared" si="30"/>
        <v>44</v>
      </c>
      <c r="AD52" s="41">
        <f t="shared" si="31"/>
        <v>0</v>
      </c>
      <c r="AF52" s="46">
        <v>44</v>
      </c>
      <c r="AG52" s="46"/>
      <c r="AI52" s="49">
        <v>44</v>
      </c>
      <c r="AJ52" s="49"/>
      <c r="AL52" s="67">
        <v>44</v>
      </c>
      <c r="AM52" s="67"/>
      <c r="AO52" s="55">
        <v>44</v>
      </c>
      <c r="AP52" s="55"/>
      <c r="AR52" s="58">
        <v>44</v>
      </c>
      <c r="AS52" s="58"/>
      <c r="AU52" s="61">
        <v>44</v>
      </c>
      <c r="AV52" s="61"/>
      <c r="AX52" s="68">
        <v>44</v>
      </c>
      <c r="AY52" s="68"/>
    </row>
    <row r="53" spans="1:51" hidden="1">
      <c r="A53" s="40">
        <v>45</v>
      </c>
      <c r="B53" s="41">
        <f t="shared" si="21"/>
        <v>0</v>
      </c>
      <c r="C53" s="69"/>
      <c r="D53" s="43" t="s">
        <v>0</v>
      </c>
      <c r="E53" s="44" t="s">
        <v>0</v>
      </c>
      <c r="F53" s="44" t="s">
        <v>0</v>
      </c>
      <c r="G53" s="45"/>
      <c r="H53" s="46" t="s">
        <v>0</v>
      </c>
      <c r="I53" s="47">
        <f t="shared" si="22"/>
        <v>0</v>
      </c>
      <c r="J53" s="48"/>
      <c r="K53" s="49" t="s">
        <v>0</v>
      </c>
      <c r="L53" s="50">
        <f t="shared" si="23"/>
        <v>0</v>
      </c>
      <c r="M53" s="51"/>
      <c r="N53" s="52" t="str">
        <f t="shared" si="16"/>
        <v xml:space="preserve"> </v>
      </c>
      <c r="O53" s="53">
        <f t="shared" si="24"/>
        <v>0</v>
      </c>
      <c r="P53" s="54"/>
      <c r="Q53" s="55" t="str">
        <f t="shared" si="17"/>
        <v xml:space="preserve"> </v>
      </c>
      <c r="R53" s="56">
        <f t="shared" si="25"/>
        <v>0</v>
      </c>
      <c r="S53" s="57"/>
      <c r="T53" s="58" t="str">
        <f t="shared" si="18"/>
        <v xml:space="preserve"> </v>
      </c>
      <c r="U53" s="59">
        <f t="shared" si="26"/>
        <v>0</v>
      </c>
      <c r="V53" s="60"/>
      <c r="W53" s="61" t="str">
        <f t="shared" si="19"/>
        <v xml:space="preserve"> </v>
      </c>
      <c r="X53" s="62">
        <f t="shared" si="27"/>
        <v>0</v>
      </c>
      <c r="Y53" s="63"/>
      <c r="Z53" s="64" t="str">
        <f t="shared" si="20"/>
        <v xml:space="preserve"> </v>
      </c>
      <c r="AA53" s="65">
        <f t="shared" si="28"/>
        <v>0</v>
      </c>
      <c r="AB53" s="41">
        <f t="shared" si="29"/>
        <v>0</v>
      </c>
      <c r="AC53" s="66">
        <f t="shared" si="30"/>
        <v>45</v>
      </c>
      <c r="AD53" s="41">
        <f t="shared" si="31"/>
        <v>0</v>
      </c>
      <c r="AF53" s="46">
        <v>45</v>
      </c>
      <c r="AG53" s="46"/>
      <c r="AI53" s="49">
        <v>45</v>
      </c>
      <c r="AJ53" s="49"/>
      <c r="AL53" s="67">
        <v>45</v>
      </c>
      <c r="AM53" s="67"/>
      <c r="AO53" s="55">
        <v>45</v>
      </c>
      <c r="AP53" s="55"/>
      <c r="AR53" s="58">
        <v>45</v>
      </c>
      <c r="AS53" s="58"/>
      <c r="AU53" s="61">
        <v>45</v>
      </c>
      <c r="AV53" s="61"/>
      <c r="AX53" s="68">
        <v>45</v>
      </c>
      <c r="AY53" s="68"/>
    </row>
    <row r="54" spans="1:51" hidden="1">
      <c r="A54" s="40">
        <v>46</v>
      </c>
      <c r="B54" s="41">
        <f t="shared" si="21"/>
        <v>0</v>
      </c>
      <c r="C54" s="69"/>
      <c r="D54" s="43" t="s">
        <v>0</v>
      </c>
      <c r="E54" s="44" t="s">
        <v>0</v>
      </c>
      <c r="F54" s="44" t="s">
        <v>0</v>
      </c>
      <c r="G54" s="45"/>
      <c r="H54" s="46" t="s">
        <v>0</v>
      </c>
      <c r="I54" s="47">
        <f t="shared" si="22"/>
        <v>0</v>
      </c>
      <c r="J54" s="48"/>
      <c r="K54" s="49" t="s">
        <v>0</v>
      </c>
      <c r="L54" s="50">
        <f t="shared" si="23"/>
        <v>0</v>
      </c>
      <c r="M54" s="51"/>
      <c r="N54" s="52" t="str">
        <f t="shared" si="16"/>
        <v xml:space="preserve"> </v>
      </c>
      <c r="O54" s="53">
        <f t="shared" si="24"/>
        <v>0</v>
      </c>
      <c r="P54" s="54"/>
      <c r="Q54" s="55" t="str">
        <f t="shared" si="17"/>
        <v xml:space="preserve"> </v>
      </c>
      <c r="R54" s="56">
        <f t="shared" si="25"/>
        <v>0</v>
      </c>
      <c r="S54" s="57"/>
      <c r="T54" s="58" t="str">
        <f t="shared" si="18"/>
        <v xml:space="preserve"> </v>
      </c>
      <c r="U54" s="59">
        <f t="shared" si="26"/>
        <v>0</v>
      </c>
      <c r="V54" s="60"/>
      <c r="W54" s="61" t="str">
        <f t="shared" si="19"/>
        <v xml:space="preserve"> </v>
      </c>
      <c r="X54" s="62">
        <f t="shared" si="27"/>
        <v>0</v>
      </c>
      <c r="Y54" s="63"/>
      <c r="Z54" s="64" t="str">
        <f t="shared" si="20"/>
        <v xml:space="preserve"> </v>
      </c>
      <c r="AA54" s="65">
        <f t="shared" si="28"/>
        <v>0</v>
      </c>
      <c r="AB54" s="41">
        <f t="shared" si="29"/>
        <v>0</v>
      </c>
      <c r="AC54" s="66">
        <f t="shared" si="30"/>
        <v>46</v>
      </c>
      <c r="AD54" s="41">
        <f t="shared" si="31"/>
        <v>0</v>
      </c>
      <c r="AF54" s="46">
        <v>46</v>
      </c>
      <c r="AG54" s="46"/>
      <c r="AI54" s="49">
        <v>46</v>
      </c>
      <c r="AJ54" s="49"/>
      <c r="AL54" s="67">
        <v>46</v>
      </c>
      <c r="AM54" s="67"/>
      <c r="AO54" s="55">
        <v>46</v>
      </c>
      <c r="AP54" s="55"/>
      <c r="AR54" s="58">
        <v>46</v>
      </c>
      <c r="AS54" s="58"/>
      <c r="AU54" s="61">
        <v>46</v>
      </c>
      <c r="AV54" s="61"/>
      <c r="AX54" s="68">
        <v>46</v>
      </c>
      <c r="AY54" s="68"/>
    </row>
    <row r="55" spans="1:51" hidden="1">
      <c r="A55" s="40">
        <v>47</v>
      </c>
      <c r="B55" s="41">
        <f t="shared" si="21"/>
        <v>0</v>
      </c>
      <c r="C55" s="69"/>
      <c r="D55" s="43" t="s">
        <v>0</v>
      </c>
      <c r="E55" s="44" t="s">
        <v>0</v>
      </c>
      <c r="F55" s="44" t="s">
        <v>0</v>
      </c>
      <c r="G55" s="45"/>
      <c r="H55" s="46" t="s">
        <v>0</v>
      </c>
      <c r="I55" s="47">
        <f t="shared" si="22"/>
        <v>0</v>
      </c>
      <c r="J55" s="48"/>
      <c r="K55" s="49" t="s">
        <v>0</v>
      </c>
      <c r="L55" s="50">
        <f t="shared" si="23"/>
        <v>0</v>
      </c>
      <c r="M55" s="51"/>
      <c r="N55" s="52" t="str">
        <f t="shared" si="16"/>
        <v xml:space="preserve"> </v>
      </c>
      <c r="O55" s="53">
        <f t="shared" si="24"/>
        <v>0</v>
      </c>
      <c r="P55" s="54"/>
      <c r="Q55" s="55" t="str">
        <f t="shared" si="17"/>
        <v xml:space="preserve"> </v>
      </c>
      <c r="R55" s="56">
        <f t="shared" si="25"/>
        <v>0</v>
      </c>
      <c r="S55" s="57"/>
      <c r="T55" s="58" t="str">
        <f t="shared" si="18"/>
        <v xml:space="preserve"> </v>
      </c>
      <c r="U55" s="59">
        <f t="shared" si="26"/>
        <v>0</v>
      </c>
      <c r="V55" s="60"/>
      <c r="W55" s="61" t="str">
        <f t="shared" si="19"/>
        <v xml:space="preserve"> </v>
      </c>
      <c r="X55" s="62">
        <f t="shared" si="27"/>
        <v>0</v>
      </c>
      <c r="Y55" s="63"/>
      <c r="Z55" s="64" t="str">
        <f t="shared" si="20"/>
        <v xml:space="preserve"> </v>
      </c>
      <c r="AA55" s="65">
        <f t="shared" si="28"/>
        <v>0</v>
      </c>
      <c r="AB55" s="41">
        <f t="shared" si="29"/>
        <v>0</v>
      </c>
      <c r="AC55" s="66">
        <f t="shared" si="30"/>
        <v>47</v>
      </c>
      <c r="AD55" s="41">
        <f t="shared" si="31"/>
        <v>0</v>
      </c>
      <c r="AF55" s="46">
        <v>47</v>
      </c>
      <c r="AG55" s="46"/>
      <c r="AI55" s="49">
        <v>47</v>
      </c>
      <c r="AJ55" s="49"/>
      <c r="AL55" s="67">
        <v>47</v>
      </c>
      <c r="AM55" s="67"/>
      <c r="AO55" s="55">
        <v>47</v>
      </c>
      <c r="AP55" s="55"/>
      <c r="AR55" s="58">
        <v>47</v>
      </c>
      <c r="AS55" s="58"/>
      <c r="AU55" s="61">
        <v>47</v>
      </c>
      <c r="AV55" s="61"/>
      <c r="AX55" s="68">
        <v>47</v>
      </c>
      <c r="AY55" s="68"/>
    </row>
    <row r="56" spans="1:51" hidden="1">
      <c r="A56" s="40">
        <v>48</v>
      </c>
      <c r="B56" s="41">
        <f t="shared" si="21"/>
        <v>0</v>
      </c>
      <c r="C56" s="69"/>
      <c r="D56" s="43" t="s">
        <v>0</v>
      </c>
      <c r="E56" s="44" t="s">
        <v>0</v>
      </c>
      <c r="F56" s="44" t="s">
        <v>0</v>
      </c>
      <c r="G56" s="45"/>
      <c r="H56" s="46" t="s">
        <v>0</v>
      </c>
      <c r="I56" s="47">
        <f t="shared" si="22"/>
        <v>0</v>
      </c>
      <c r="J56" s="48"/>
      <c r="K56" s="49" t="s">
        <v>0</v>
      </c>
      <c r="L56" s="50">
        <f t="shared" si="23"/>
        <v>0</v>
      </c>
      <c r="M56" s="51"/>
      <c r="N56" s="52" t="str">
        <f t="shared" si="16"/>
        <v xml:space="preserve"> </v>
      </c>
      <c r="O56" s="53">
        <f t="shared" si="24"/>
        <v>0</v>
      </c>
      <c r="P56" s="54"/>
      <c r="Q56" s="55" t="str">
        <f t="shared" si="17"/>
        <v xml:space="preserve"> </v>
      </c>
      <c r="R56" s="56">
        <f t="shared" si="25"/>
        <v>0</v>
      </c>
      <c r="S56" s="57"/>
      <c r="T56" s="58" t="str">
        <f t="shared" si="18"/>
        <v xml:space="preserve"> </v>
      </c>
      <c r="U56" s="59">
        <f t="shared" si="26"/>
        <v>0</v>
      </c>
      <c r="V56" s="60"/>
      <c r="W56" s="61" t="str">
        <f t="shared" si="19"/>
        <v xml:space="preserve"> </v>
      </c>
      <c r="X56" s="62">
        <f t="shared" si="27"/>
        <v>0</v>
      </c>
      <c r="Y56" s="63"/>
      <c r="Z56" s="64" t="str">
        <f t="shared" si="20"/>
        <v xml:space="preserve"> </v>
      </c>
      <c r="AA56" s="65">
        <f t="shared" si="28"/>
        <v>0</v>
      </c>
      <c r="AB56" s="41">
        <f t="shared" si="29"/>
        <v>0</v>
      </c>
      <c r="AC56" s="66">
        <f t="shared" si="30"/>
        <v>48</v>
      </c>
      <c r="AD56" s="41">
        <f t="shared" si="31"/>
        <v>0</v>
      </c>
      <c r="AF56" s="46">
        <v>48</v>
      </c>
      <c r="AG56" s="46"/>
      <c r="AI56" s="49">
        <v>48</v>
      </c>
      <c r="AJ56" s="49"/>
      <c r="AL56" s="67">
        <v>48</v>
      </c>
      <c r="AM56" s="67"/>
      <c r="AO56" s="55">
        <v>48</v>
      </c>
      <c r="AP56" s="55"/>
      <c r="AR56" s="58">
        <v>48</v>
      </c>
      <c r="AS56" s="58"/>
      <c r="AU56" s="61">
        <v>48</v>
      </c>
      <c r="AV56" s="61"/>
      <c r="AX56" s="68">
        <v>48</v>
      </c>
      <c r="AY56" s="68"/>
    </row>
    <row r="57" spans="1:51" hidden="1">
      <c r="A57" s="40">
        <v>49</v>
      </c>
      <c r="B57" s="41">
        <f t="shared" si="21"/>
        <v>0</v>
      </c>
      <c r="C57" s="69"/>
      <c r="D57" s="43" t="s">
        <v>0</v>
      </c>
      <c r="E57" s="44" t="s">
        <v>0</v>
      </c>
      <c r="F57" s="44" t="s">
        <v>0</v>
      </c>
      <c r="G57" s="45"/>
      <c r="H57" s="46" t="s">
        <v>0</v>
      </c>
      <c r="I57" s="47">
        <f t="shared" si="22"/>
        <v>0</v>
      </c>
      <c r="J57" s="48"/>
      <c r="K57" s="49" t="s">
        <v>0</v>
      </c>
      <c r="L57" s="50">
        <f t="shared" si="23"/>
        <v>0</v>
      </c>
      <c r="M57" s="51"/>
      <c r="N57" s="52" t="str">
        <f t="shared" si="16"/>
        <v xml:space="preserve"> </v>
      </c>
      <c r="O57" s="53">
        <f t="shared" si="24"/>
        <v>0</v>
      </c>
      <c r="P57" s="54"/>
      <c r="Q57" s="55" t="str">
        <f t="shared" si="17"/>
        <v xml:space="preserve"> </v>
      </c>
      <c r="R57" s="56">
        <f t="shared" si="25"/>
        <v>0</v>
      </c>
      <c r="S57" s="57"/>
      <c r="T57" s="58" t="str">
        <f t="shared" si="18"/>
        <v xml:space="preserve"> </v>
      </c>
      <c r="U57" s="59">
        <f t="shared" si="26"/>
        <v>0</v>
      </c>
      <c r="V57" s="60"/>
      <c r="W57" s="61" t="str">
        <f t="shared" si="19"/>
        <v xml:space="preserve"> </v>
      </c>
      <c r="X57" s="62">
        <f t="shared" si="27"/>
        <v>0</v>
      </c>
      <c r="Y57" s="63"/>
      <c r="Z57" s="64" t="str">
        <f t="shared" si="20"/>
        <v xml:space="preserve"> </v>
      </c>
      <c r="AA57" s="65">
        <f t="shared" si="28"/>
        <v>0</v>
      </c>
      <c r="AB57" s="41">
        <f t="shared" si="29"/>
        <v>0</v>
      </c>
      <c r="AC57" s="66">
        <f t="shared" si="30"/>
        <v>49</v>
      </c>
      <c r="AD57" s="41">
        <f t="shared" si="31"/>
        <v>0</v>
      </c>
      <c r="AF57" s="46">
        <v>49</v>
      </c>
      <c r="AG57" s="46"/>
      <c r="AI57" s="49">
        <v>49</v>
      </c>
      <c r="AJ57" s="49"/>
      <c r="AL57" s="67">
        <v>49</v>
      </c>
      <c r="AM57" s="67"/>
      <c r="AO57" s="55">
        <v>49</v>
      </c>
      <c r="AP57" s="55"/>
      <c r="AR57" s="58">
        <v>49</v>
      </c>
      <c r="AS57" s="58"/>
      <c r="AU57" s="61">
        <v>49</v>
      </c>
      <c r="AV57" s="61"/>
      <c r="AX57" s="68">
        <v>49</v>
      </c>
      <c r="AY57" s="68"/>
    </row>
    <row r="58" spans="1:51" hidden="1">
      <c r="A58" s="40">
        <v>50</v>
      </c>
      <c r="B58" s="41">
        <f t="shared" si="21"/>
        <v>0</v>
      </c>
      <c r="C58" s="69"/>
      <c r="D58" s="43" t="s">
        <v>0</v>
      </c>
      <c r="E58" s="44" t="s">
        <v>0</v>
      </c>
      <c r="F58" s="44" t="s">
        <v>0</v>
      </c>
      <c r="G58" s="45"/>
      <c r="H58" s="46" t="s">
        <v>0</v>
      </c>
      <c r="I58" s="47">
        <f t="shared" si="22"/>
        <v>0</v>
      </c>
      <c r="J58" s="48"/>
      <c r="K58" s="49" t="s">
        <v>0</v>
      </c>
      <c r="L58" s="50">
        <f t="shared" si="23"/>
        <v>0</v>
      </c>
      <c r="M58" s="51"/>
      <c r="N58" s="52" t="str">
        <f t="shared" si="16"/>
        <v xml:space="preserve"> </v>
      </c>
      <c r="O58" s="53">
        <f t="shared" si="24"/>
        <v>0</v>
      </c>
      <c r="P58" s="54"/>
      <c r="Q58" s="55" t="str">
        <f t="shared" si="17"/>
        <v xml:space="preserve"> </v>
      </c>
      <c r="R58" s="56">
        <f t="shared" si="25"/>
        <v>0</v>
      </c>
      <c r="S58" s="57"/>
      <c r="T58" s="58" t="str">
        <f t="shared" si="18"/>
        <v xml:space="preserve"> </v>
      </c>
      <c r="U58" s="59">
        <f t="shared" si="26"/>
        <v>0</v>
      </c>
      <c r="V58" s="60"/>
      <c r="W58" s="61" t="str">
        <f t="shared" si="19"/>
        <v xml:space="preserve"> </v>
      </c>
      <c r="X58" s="62">
        <f t="shared" si="27"/>
        <v>0</v>
      </c>
      <c r="Y58" s="63"/>
      <c r="Z58" s="64" t="str">
        <f t="shared" si="20"/>
        <v xml:space="preserve"> </v>
      </c>
      <c r="AA58" s="65">
        <f t="shared" si="28"/>
        <v>0</v>
      </c>
      <c r="AB58" s="41">
        <f t="shared" si="29"/>
        <v>0</v>
      </c>
      <c r="AC58" s="66">
        <f t="shared" si="30"/>
        <v>50</v>
      </c>
      <c r="AD58" s="41">
        <f t="shared" si="31"/>
        <v>0</v>
      </c>
      <c r="AF58" s="46">
        <v>50</v>
      </c>
      <c r="AG58" s="46"/>
      <c r="AI58" s="49">
        <v>50</v>
      </c>
      <c r="AJ58" s="49"/>
      <c r="AL58" s="67">
        <v>50</v>
      </c>
      <c r="AM58" s="67"/>
      <c r="AO58" s="55">
        <v>50</v>
      </c>
      <c r="AP58" s="55"/>
      <c r="AR58" s="58">
        <v>50</v>
      </c>
      <c r="AS58" s="58"/>
      <c r="AU58" s="61">
        <v>50</v>
      </c>
      <c r="AV58" s="61"/>
      <c r="AX58" s="68">
        <v>50</v>
      </c>
      <c r="AY58" s="68"/>
    </row>
    <row r="59" spans="1:51" hidden="1">
      <c r="A59" s="40">
        <v>51</v>
      </c>
      <c r="B59" s="41">
        <f t="shared" si="21"/>
        <v>0</v>
      </c>
      <c r="C59" s="69"/>
      <c r="D59" s="43" t="s">
        <v>0</v>
      </c>
      <c r="E59" s="44" t="s">
        <v>0</v>
      </c>
      <c r="F59" s="44" t="s">
        <v>0</v>
      </c>
      <c r="G59" s="45"/>
      <c r="H59" s="46" t="s">
        <v>0</v>
      </c>
      <c r="I59" s="47">
        <f t="shared" si="22"/>
        <v>0</v>
      </c>
      <c r="J59" s="48"/>
      <c r="K59" s="49" t="s">
        <v>0</v>
      </c>
      <c r="L59" s="50">
        <f t="shared" si="23"/>
        <v>0</v>
      </c>
      <c r="M59" s="51"/>
      <c r="N59" s="52" t="str">
        <f t="shared" si="16"/>
        <v xml:space="preserve"> </v>
      </c>
      <c r="O59" s="53">
        <f t="shared" si="24"/>
        <v>0</v>
      </c>
      <c r="P59" s="54"/>
      <c r="Q59" s="55" t="str">
        <f t="shared" si="17"/>
        <v xml:space="preserve"> </v>
      </c>
      <c r="R59" s="56">
        <f t="shared" si="25"/>
        <v>0</v>
      </c>
      <c r="S59" s="57"/>
      <c r="T59" s="58" t="str">
        <f t="shared" si="18"/>
        <v xml:space="preserve"> </v>
      </c>
      <c r="U59" s="59">
        <f t="shared" si="26"/>
        <v>0</v>
      </c>
      <c r="V59" s="60"/>
      <c r="W59" s="61" t="str">
        <f t="shared" si="19"/>
        <v xml:space="preserve"> </v>
      </c>
      <c r="X59" s="62">
        <f t="shared" si="27"/>
        <v>0</v>
      </c>
      <c r="Y59" s="63"/>
      <c r="Z59" s="64" t="str">
        <f t="shared" si="20"/>
        <v xml:space="preserve"> </v>
      </c>
      <c r="AA59" s="65">
        <f t="shared" si="28"/>
        <v>0</v>
      </c>
      <c r="AB59" s="41">
        <f t="shared" si="29"/>
        <v>0</v>
      </c>
      <c r="AC59" s="66">
        <f t="shared" si="30"/>
        <v>51</v>
      </c>
      <c r="AD59" s="41">
        <f t="shared" si="31"/>
        <v>0</v>
      </c>
      <c r="AF59" s="46">
        <v>51</v>
      </c>
      <c r="AG59" s="46"/>
      <c r="AI59" s="49">
        <v>51</v>
      </c>
      <c r="AJ59" s="49"/>
      <c r="AL59" s="67">
        <v>51</v>
      </c>
      <c r="AM59" s="67"/>
      <c r="AO59" s="55">
        <v>51</v>
      </c>
      <c r="AP59" s="55"/>
      <c r="AR59" s="58">
        <v>51</v>
      </c>
      <c r="AS59" s="58"/>
      <c r="AU59" s="61">
        <v>51</v>
      </c>
      <c r="AV59" s="61"/>
      <c r="AX59" s="68">
        <v>51</v>
      </c>
      <c r="AY59" s="68"/>
    </row>
    <row r="60" spans="1:51" hidden="1">
      <c r="A60" s="40">
        <v>52</v>
      </c>
      <c r="B60" s="41">
        <f t="shared" si="21"/>
        <v>0</v>
      </c>
      <c r="C60" s="69"/>
      <c r="D60" s="43" t="s">
        <v>0</v>
      </c>
      <c r="E60" s="44" t="s">
        <v>0</v>
      </c>
      <c r="F60" s="44" t="s">
        <v>0</v>
      </c>
      <c r="G60" s="45"/>
      <c r="H60" s="46" t="s">
        <v>0</v>
      </c>
      <c r="I60" s="47">
        <f t="shared" si="22"/>
        <v>0</v>
      </c>
      <c r="J60" s="48"/>
      <c r="K60" s="49" t="s">
        <v>0</v>
      </c>
      <c r="L60" s="50">
        <f t="shared" si="23"/>
        <v>0</v>
      </c>
      <c r="M60" s="51"/>
      <c r="N60" s="52" t="str">
        <f t="shared" si="16"/>
        <v xml:space="preserve"> </v>
      </c>
      <c r="O60" s="53">
        <f t="shared" si="24"/>
        <v>0</v>
      </c>
      <c r="P60" s="54"/>
      <c r="Q60" s="55" t="str">
        <f t="shared" si="17"/>
        <v xml:space="preserve"> </v>
      </c>
      <c r="R60" s="56">
        <f t="shared" si="25"/>
        <v>0</v>
      </c>
      <c r="S60" s="57"/>
      <c r="T60" s="58" t="str">
        <f t="shared" si="18"/>
        <v xml:space="preserve"> </v>
      </c>
      <c r="U60" s="59">
        <f t="shared" si="26"/>
        <v>0</v>
      </c>
      <c r="V60" s="60"/>
      <c r="W60" s="61" t="str">
        <f t="shared" si="19"/>
        <v xml:space="preserve"> </v>
      </c>
      <c r="X60" s="62">
        <f t="shared" si="27"/>
        <v>0</v>
      </c>
      <c r="Y60" s="63"/>
      <c r="Z60" s="64" t="str">
        <f t="shared" si="20"/>
        <v xml:space="preserve"> </v>
      </c>
      <c r="AA60" s="65">
        <f t="shared" si="28"/>
        <v>0</v>
      </c>
      <c r="AB60" s="41">
        <f t="shared" si="29"/>
        <v>0</v>
      </c>
      <c r="AC60" s="66">
        <f t="shared" si="30"/>
        <v>52</v>
      </c>
      <c r="AD60" s="41">
        <f t="shared" si="31"/>
        <v>0</v>
      </c>
      <c r="AF60" s="46">
        <v>52</v>
      </c>
      <c r="AG60" s="46"/>
      <c r="AI60" s="49">
        <v>52</v>
      </c>
      <c r="AJ60" s="49"/>
      <c r="AL60" s="67">
        <v>52</v>
      </c>
      <c r="AM60" s="67"/>
      <c r="AO60" s="55">
        <v>52</v>
      </c>
      <c r="AP60" s="55"/>
      <c r="AR60" s="58">
        <v>52</v>
      </c>
      <c r="AS60" s="58"/>
      <c r="AU60" s="61">
        <v>52</v>
      </c>
      <c r="AV60" s="61"/>
      <c r="AX60" s="68">
        <v>52</v>
      </c>
      <c r="AY60" s="68"/>
    </row>
    <row r="61" spans="1:51" hidden="1">
      <c r="A61" s="40">
        <v>53</v>
      </c>
      <c r="B61" s="41">
        <f t="shared" si="21"/>
        <v>0</v>
      </c>
      <c r="C61" s="69"/>
      <c r="D61" s="43" t="s">
        <v>0</v>
      </c>
      <c r="E61" s="44" t="s">
        <v>0</v>
      </c>
      <c r="F61" s="44" t="s">
        <v>0</v>
      </c>
      <c r="G61" s="45"/>
      <c r="H61" s="46" t="s">
        <v>0</v>
      </c>
      <c r="I61" s="47">
        <f t="shared" si="22"/>
        <v>0</v>
      </c>
      <c r="J61" s="48"/>
      <c r="K61" s="49" t="s">
        <v>0</v>
      </c>
      <c r="L61" s="50">
        <f t="shared" si="23"/>
        <v>0</v>
      </c>
      <c r="M61" s="51"/>
      <c r="N61" s="52" t="str">
        <f t="shared" si="16"/>
        <v xml:space="preserve"> </v>
      </c>
      <c r="O61" s="53">
        <f t="shared" si="24"/>
        <v>0</v>
      </c>
      <c r="P61" s="54"/>
      <c r="Q61" s="55" t="str">
        <f t="shared" si="17"/>
        <v xml:space="preserve"> </v>
      </c>
      <c r="R61" s="56">
        <f t="shared" si="25"/>
        <v>0</v>
      </c>
      <c r="S61" s="57"/>
      <c r="T61" s="58" t="str">
        <f t="shared" si="18"/>
        <v xml:space="preserve"> </v>
      </c>
      <c r="U61" s="59">
        <f t="shared" si="26"/>
        <v>0</v>
      </c>
      <c r="V61" s="60"/>
      <c r="W61" s="61" t="str">
        <f t="shared" si="19"/>
        <v xml:space="preserve"> </v>
      </c>
      <c r="X61" s="62">
        <f t="shared" si="27"/>
        <v>0</v>
      </c>
      <c r="Y61" s="63"/>
      <c r="Z61" s="64" t="str">
        <f t="shared" si="20"/>
        <v xml:space="preserve"> </v>
      </c>
      <c r="AA61" s="65">
        <f t="shared" si="28"/>
        <v>0</v>
      </c>
      <c r="AB61" s="41">
        <f t="shared" si="29"/>
        <v>0</v>
      </c>
      <c r="AC61" s="66">
        <f t="shared" si="30"/>
        <v>53</v>
      </c>
      <c r="AD61" s="41">
        <f t="shared" si="31"/>
        <v>0</v>
      </c>
      <c r="AF61" s="46">
        <v>53</v>
      </c>
      <c r="AG61" s="46"/>
      <c r="AI61" s="49">
        <v>53</v>
      </c>
      <c r="AJ61" s="49"/>
      <c r="AL61" s="67">
        <v>53</v>
      </c>
      <c r="AM61" s="67"/>
      <c r="AO61" s="55">
        <v>53</v>
      </c>
      <c r="AP61" s="55"/>
      <c r="AR61" s="58">
        <v>53</v>
      </c>
      <c r="AS61" s="58"/>
      <c r="AU61" s="61">
        <v>53</v>
      </c>
      <c r="AV61" s="61"/>
      <c r="AX61" s="68">
        <v>53</v>
      </c>
      <c r="AY61" s="68"/>
    </row>
    <row r="62" spans="1:51" hidden="1">
      <c r="A62" s="40">
        <v>54</v>
      </c>
      <c r="B62" s="41">
        <f t="shared" si="21"/>
        <v>0</v>
      </c>
      <c r="C62" s="69"/>
      <c r="D62" s="43" t="s">
        <v>0</v>
      </c>
      <c r="E62" s="44" t="s">
        <v>0</v>
      </c>
      <c r="F62" s="44" t="s">
        <v>0</v>
      </c>
      <c r="G62" s="45"/>
      <c r="H62" s="46" t="s">
        <v>0</v>
      </c>
      <c r="I62" s="47">
        <f t="shared" si="22"/>
        <v>0</v>
      </c>
      <c r="J62" s="48"/>
      <c r="K62" s="49" t="s">
        <v>0</v>
      </c>
      <c r="L62" s="50">
        <f t="shared" si="23"/>
        <v>0</v>
      </c>
      <c r="M62" s="51"/>
      <c r="N62" s="52" t="str">
        <f t="shared" si="16"/>
        <v xml:space="preserve"> </v>
      </c>
      <c r="O62" s="53">
        <f t="shared" si="24"/>
        <v>0</v>
      </c>
      <c r="P62" s="54"/>
      <c r="Q62" s="55" t="str">
        <f t="shared" si="17"/>
        <v xml:space="preserve"> </v>
      </c>
      <c r="R62" s="56">
        <f t="shared" si="25"/>
        <v>0</v>
      </c>
      <c r="S62" s="57"/>
      <c r="T62" s="58" t="str">
        <f t="shared" si="18"/>
        <v xml:space="preserve"> </v>
      </c>
      <c r="U62" s="59">
        <f t="shared" si="26"/>
        <v>0</v>
      </c>
      <c r="V62" s="60"/>
      <c r="W62" s="61" t="str">
        <f t="shared" si="19"/>
        <v xml:space="preserve"> </v>
      </c>
      <c r="X62" s="62">
        <f t="shared" si="27"/>
        <v>0</v>
      </c>
      <c r="Y62" s="63"/>
      <c r="Z62" s="64" t="str">
        <f t="shared" si="20"/>
        <v xml:space="preserve"> </v>
      </c>
      <c r="AA62" s="65">
        <f t="shared" si="28"/>
        <v>0</v>
      </c>
      <c r="AB62" s="41">
        <f t="shared" si="29"/>
        <v>0</v>
      </c>
      <c r="AC62" s="66">
        <f t="shared" si="30"/>
        <v>54</v>
      </c>
      <c r="AD62" s="41">
        <f t="shared" si="31"/>
        <v>0</v>
      </c>
      <c r="AF62" s="46">
        <v>54</v>
      </c>
      <c r="AG62" s="46"/>
      <c r="AI62" s="49">
        <v>54</v>
      </c>
      <c r="AJ62" s="49"/>
      <c r="AL62" s="67">
        <v>54</v>
      </c>
      <c r="AM62" s="67"/>
      <c r="AO62" s="55">
        <v>54</v>
      </c>
      <c r="AP62" s="55"/>
      <c r="AR62" s="58">
        <v>54</v>
      </c>
      <c r="AS62" s="58"/>
      <c r="AU62" s="61">
        <v>54</v>
      </c>
      <c r="AV62" s="61"/>
      <c r="AX62" s="68">
        <v>54</v>
      </c>
      <c r="AY62" s="68"/>
    </row>
    <row r="63" spans="1:51" hidden="1">
      <c r="A63" s="40">
        <v>55</v>
      </c>
      <c r="B63" s="41">
        <f t="shared" si="21"/>
        <v>0</v>
      </c>
      <c r="C63" s="69"/>
      <c r="D63" s="43" t="s">
        <v>0</v>
      </c>
      <c r="E63" s="44" t="s">
        <v>0</v>
      </c>
      <c r="F63" s="44" t="s">
        <v>0</v>
      </c>
      <c r="G63" s="45"/>
      <c r="H63" s="46" t="s">
        <v>0</v>
      </c>
      <c r="I63" s="47">
        <f t="shared" si="22"/>
        <v>0</v>
      </c>
      <c r="J63" s="48"/>
      <c r="K63" s="49" t="s">
        <v>0</v>
      </c>
      <c r="L63" s="50">
        <f t="shared" si="23"/>
        <v>0</v>
      </c>
      <c r="M63" s="51"/>
      <c r="N63" s="52" t="str">
        <f t="shared" si="16"/>
        <v xml:space="preserve"> </v>
      </c>
      <c r="O63" s="53">
        <f t="shared" si="24"/>
        <v>0</v>
      </c>
      <c r="P63" s="54"/>
      <c r="Q63" s="55" t="str">
        <f t="shared" si="17"/>
        <v xml:space="preserve"> </v>
      </c>
      <c r="R63" s="56">
        <f t="shared" si="25"/>
        <v>0</v>
      </c>
      <c r="S63" s="57"/>
      <c r="T63" s="58" t="str">
        <f t="shared" si="18"/>
        <v xml:space="preserve"> </v>
      </c>
      <c r="U63" s="59">
        <f t="shared" si="26"/>
        <v>0</v>
      </c>
      <c r="V63" s="60"/>
      <c r="W63" s="61" t="str">
        <f t="shared" si="19"/>
        <v xml:space="preserve"> </v>
      </c>
      <c r="X63" s="62">
        <f t="shared" si="27"/>
        <v>0</v>
      </c>
      <c r="Y63" s="63"/>
      <c r="Z63" s="64" t="str">
        <f t="shared" si="20"/>
        <v xml:space="preserve"> </v>
      </c>
      <c r="AA63" s="65">
        <f t="shared" si="28"/>
        <v>0</v>
      </c>
      <c r="AB63" s="41">
        <f t="shared" si="29"/>
        <v>0</v>
      </c>
      <c r="AC63" s="66">
        <f t="shared" si="30"/>
        <v>55</v>
      </c>
      <c r="AD63" s="41">
        <f t="shared" si="31"/>
        <v>0</v>
      </c>
      <c r="AF63" s="46">
        <v>55</v>
      </c>
      <c r="AG63" s="46"/>
      <c r="AI63" s="49">
        <v>55</v>
      </c>
      <c r="AJ63" s="49"/>
      <c r="AL63" s="67">
        <v>55</v>
      </c>
      <c r="AM63" s="67"/>
      <c r="AO63" s="55">
        <v>55</v>
      </c>
      <c r="AP63" s="55"/>
      <c r="AR63" s="58">
        <v>55</v>
      </c>
      <c r="AS63" s="58"/>
      <c r="AU63" s="61">
        <v>55</v>
      </c>
      <c r="AV63" s="61"/>
      <c r="AX63" s="68">
        <v>55</v>
      </c>
      <c r="AY63" s="68"/>
    </row>
    <row r="64" spans="1:51" hidden="1">
      <c r="A64" s="40">
        <v>56</v>
      </c>
      <c r="B64" s="41">
        <f t="shared" si="21"/>
        <v>0</v>
      </c>
      <c r="C64" s="69"/>
      <c r="D64" s="43" t="s">
        <v>0</v>
      </c>
      <c r="E64" s="44" t="s">
        <v>0</v>
      </c>
      <c r="F64" s="44" t="s">
        <v>0</v>
      </c>
      <c r="G64" s="45"/>
      <c r="H64" s="46" t="s">
        <v>0</v>
      </c>
      <c r="I64" s="47">
        <f t="shared" si="22"/>
        <v>0</v>
      </c>
      <c r="J64" s="48"/>
      <c r="K64" s="49" t="s">
        <v>0</v>
      </c>
      <c r="L64" s="50">
        <f t="shared" si="23"/>
        <v>0</v>
      </c>
      <c r="M64" s="51"/>
      <c r="N64" s="52" t="str">
        <f t="shared" si="16"/>
        <v xml:space="preserve"> </v>
      </c>
      <c r="O64" s="53">
        <f t="shared" si="24"/>
        <v>0</v>
      </c>
      <c r="P64" s="54"/>
      <c r="Q64" s="55" t="str">
        <f t="shared" si="17"/>
        <v xml:space="preserve"> </v>
      </c>
      <c r="R64" s="56">
        <f t="shared" si="25"/>
        <v>0</v>
      </c>
      <c r="S64" s="57"/>
      <c r="T64" s="58" t="str">
        <f t="shared" si="18"/>
        <v xml:space="preserve"> </v>
      </c>
      <c r="U64" s="59">
        <f t="shared" si="26"/>
        <v>0</v>
      </c>
      <c r="V64" s="60"/>
      <c r="W64" s="61" t="str">
        <f t="shared" si="19"/>
        <v xml:space="preserve"> </v>
      </c>
      <c r="X64" s="62">
        <f t="shared" si="27"/>
        <v>0</v>
      </c>
      <c r="Y64" s="63"/>
      <c r="Z64" s="64" t="str">
        <f t="shared" si="20"/>
        <v xml:space="preserve"> </v>
      </c>
      <c r="AA64" s="65">
        <f t="shared" si="28"/>
        <v>0</v>
      </c>
      <c r="AB64" s="41">
        <f t="shared" si="29"/>
        <v>0</v>
      </c>
      <c r="AC64" s="66">
        <f t="shared" si="30"/>
        <v>56</v>
      </c>
      <c r="AD64" s="41">
        <f t="shared" si="31"/>
        <v>0</v>
      </c>
      <c r="AF64" s="46">
        <v>56</v>
      </c>
      <c r="AG64" s="46"/>
      <c r="AI64" s="49">
        <v>56</v>
      </c>
      <c r="AJ64" s="49"/>
      <c r="AL64" s="67">
        <v>56</v>
      </c>
      <c r="AM64" s="67"/>
      <c r="AO64" s="55">
        <v>56</v>
      </c>
      <c r="AP64" s="55"/>
      <c r="AR64" s="58">
        <v>56</v>
      </c>
      <c r="AS64" s="58"/>
      <c r="AU64" s="61">
        <v>56</v>
      </c>
      <c r="AV64" s="61"/>
      <c r="AX64" s="68">
        <v>56</v>
      </c>
      <c r="AY64" s="68"/>
    </row>
    <row r="65" spans="1:51" hidden="1">
      <c r="A65" s="40">
        <v>57</v>
      </c>
      <c r="B65" s="41">
        <f t="shared" si="21"/>
        <v>0</v>
      </c>
      <c r="C65" s="69"/>
      <c r="D65" s="43" t="s">
        <v>0</v>
      </c>
      <c r="E65" s="44" t="s">
        <v>0</v>
      </c>
      <c r="F65" s="44" t="s">
        <v>0</v>
      </c>
      <c r="G65" s="45"/>
      <c r="H65" s="46" t="s">
        <v>0</v>
      </c>
      <c r="I65" s="47">
        <f t="shared" si="22"/>
        <v>0</v>
      </c>
      <c r="J65" s="48"/>
      <c r="K65" s="49" t="s">
        <v>0</v>
      </c>
      <c r="L65" s="50">
        <f t="shared" si="23"/>
        <v>0</v>
      </c>
      <c r="M65" s="51"/>
      <c r="N65" s="52" t="str">
        <f t="shared" si="16"/>
        <v xml:space="preserve"> </v>
      </c>
      <c r="O65" s="53">
        <f t="shared" si="24"/>
        <v>0</v>
      </c>
      <c r="P65" s="54"/>
      <c r="Q65" s="55" t="str">
        <f t="shared" si="17"/>
        <v xml:space="preserve"> </v>
      </c>
      <c r="R65" s="56">
        <f t="shared" si="25"/>
        <v>0</v>
      </c>
      <c r="S65" s="57"/>
      <c r="T65" s="58" t="str">
        <f t="shared" si="18"/>
        <v xml:space="preserve"> </v>
      </c>
      <c r="U65" s="59">
        <f t="shared" si="26"/>
        <v>0</v>
      </c>
      <c r="V65" s="60"/>
      <c r="W65" s="61" t="str">
        <f t="shared" si="19"/>
        <v xml:space="preserve"> </v>
      </c>
      <c r="X65" s="62">
        <f t="shared" si="27"/>
        <v>0</v>
      </c>
      <c r="Y65" s="63"/>
      <c r="Z65" s="64" t="str">
        <f t="shared" si="20"/>
        <v xml:space="preserve"> </v>
      </c>
      <c r="AA65" s="65">
        <f t="shared" si="28"/>
        <v>0</v>
      </c>
      <c r="AB65" s="41">
        <f t="shared" si="29"/>
        <v>0</v>
      </c>
      <c r="AC65" s="66">
        <f t="shared" si="30"/>
        <v>57</v>
      </c>
      <c r="AD65" s="41">
        <f t="shared" si="31"/>
        <v>0</v>
      </c>
      <c r="AF65" s="46">
        <v>57</v>
      </c>
      <c r="AG65" s="46"/>
      <c r="AI65" s="49">
        <v>57</v>
      </c>
      <c r="AJ65" s="49"/>
      <c r="AL65" s="67">
        <v>57</v>
      </c>
      <c r="AM65" s="67"/>
      <c r="AO65" s="55">
        <v>57</v>
      </c>
      <c r="AP65" s="55"/>
      <c r="AR65" s="58">
        <v>57</v>
      </c>
      <c r="AS65" s="58"/>
      <c r="AU65" s="61">
        <v>57</v>
      </c>
      <c r="AV65" s="61"/>
      <c r="AX65" s="68">
        <v>57</v>
      </c>
      <c r="AY65" s="68"/>
    </row>
    <row r="66" spans="1:51" hidden="1">
      <c r="A66" s="40">
        <v>58</v>
      </c>
      <c r="B66" s="41">
        <f t="shared" si="21"/>
        <v>0</v>
      </c>
      <c r="C66" s="69"/>
      <c r="D66" s="43" t="s">
        <v>0</v>
      </c>
      <c r="E66" s="44" t="s">
        <v>0</v>
      </c>
      <c r="F66" s="44" t="s">
        <v>0</v>
      </c>
      <c r="G66" s="45"/>
      <c r="H66" s="46" t="s">
        <v>0</v>
      </c>
      <c r="I66" s="47">
        <f t="shared" si="22"/>
        <v>0</v>
      </c>
      <c r="J66" s="48"/>
      <c r="K66" s="49" t="s">
        <v>0</v>
      </c>
      <c r="L66" s="50">
        <f t="shared" si="23"/>
        <v>0</v>
      </c>
      <c r="M66" s="51"/>
      <c r="N66" s="52" t="str">
        <f t="shared" si="16"/>
        <v xml:space="preserve"> </v>
      </c>
      <c r="O66" s="53">
        <f t="shared" si="24"/>
        <v>0</v>
      </c>
      <c r="P66" s="54"/>
      <c r="Q66" s="55" t="str">
        <f t="shared" si="17"/>
        <v xml:space="preserve"> </v>
      </c>
      <c r="R66" s="56">
        <f t="shared" si="25"/>
        <v>0</v>
      </c>
      <c r="S66" s="57"/>
      <c r="T66" s="58" t="str">
        <f t="shared" si="18"/>
        <v xml:space="preserve"> </v>
      </c>
      <c r="U66" s="59">
        <f t="shared" si="26"/>
        <v>0</v>
      </c>
      <c r="V66" s="60"/>
      <c r="W66" s="61" t="str">
        <f t="shared" si="19"/>
        <v xml:space="preserve"> </v>
      </c>
      <c r="X66" s="62">
        <f t="shared" si="27"/>
        <v>0</v>
      </c>
      <c r="Y66" s="63"/>
      <c r="Z66" s="64" t="str">
        <f t="shared" si="20"/>
        <v xml:space="preserve"> </v>
      </c>
      <c r="AA66" s="65">
        <f t="shared" si="28"/>
        <v>0</v>
      </c>
      <c r="AB66" s="41">
        <f t="shared" si="29"/>
        <v>0</v>
      </c>
      <c r="AC66" s="66">
        <f t="shared" si="30"/>
        <v>58</v>
      </c>
      <c r="AD66" s="41">
        <f t="shared" si="31"/>
        <v>0</v>
      </c>
      <c r="AF66" s="46">
        <v>58</v>
      </c>
      <c r="AG66" s="46"/>
      <c r="AI66" s="49">
        <v>58</v>
      </c>
      <c r="AJ66" s="49"/>
      <c r="AL66" s="67">
        <v>58</v>
      </c>
      <c r="AM66" s="67"/>
      <c r="AO66" s="55">
        <v>58</v>
      </c>
      <c r="AP66" s="55"/>
      <c r="AR66" s="58">
        <v>58</v>
      </c>
      <c r="AS66" s="58"/>
      <c r="AU66" s="61">
        <v>58</v>
      </c>
      <c r="AV66" s="61"/>
      <c r="AX66" s="68">
        <v>58</v>
      </c>
      <c r="AY66" s="68"/>
    </row>
    <row r="67" spans="1:51" hidden="1">
      <c r="A67" s="40">
        <v>59</v>
      </c>
      <c r="B67" s="41">
        <f t="shared" si="21"/>
        <v>0</v>
      </c>
      <c r="C67" s="69"/>
      <c r="D67" s="43" t="s">
        <v>0</v>
      </c>
      <c r="E67" s="44" t="s">
        <v>0</v>
      </c>
      <c r="F67" s="44" t="s">
        <v>0</v>
      </c>
      <c r="G67" s="45"/>
      <c r="H67" s="46" t="s">
        <v>0</v>
      </c>
      <c r="I67" s="47">
        <f t="shared" si="22"/>
        <v>0</v>
      </c>
      <c r="J67" s="48"/>
      <c r="K67" s="49" t="s">
        <v>0</v>
      </c>
      <c r="L67" s="50">
        <f t="shared" si="23"/>
        <v>0</v>
      </c>
      <c r="M67" s="51"/>
      <c r="N67" s="52" t="str">
        <f t="shared" si="16"/>
        <v xml:space="preserve"> </v>
      </c>
      <c r="O67" s="53">
        <f t="shared" si="24"/>
        <v>0</v>
      </c>
      <c r="P67" s="54"/>
      <c r="Q67" s="55" t="str">
        <f t="shared" si="17"/>
        <v xml:space="preserve"> </v>
      </c>
      <c r="R67" s="56">
        <f t="shared" si="25"/>
        <v>0</v>
      </c>
      <c r="S67" s="57"/>
      <c r="T67" s="58" t="str">
        <f t="shared" si="18"/>
        <v xml:space="preserve"> </v>
      </c>
      <c r="U67" s="59">
        <f t="shared" si="26"/>
        <v>0</v>
      </c>
      <c r="V67" s="60"/>
      <c r="W67" s="61" t="str">
        <f t="shared" si="19"/>
        <v xml:space="preserve"> </v>
      </c>
      <c r="X67" s="62">
        <f t="shared" si="27"/>
        <v>0</v>
      </c>
      <c r="Y67" s="63"/>
      <c r="Z67" s="64" t="str">
        <f t="shared" si="20"/>
        <v xml:space="preserve"> </v>
      </c>
      <c r="AA67" s="65">
        <f t="shared" si="28"/>
        <v>0</v>
      </c>
      <c r="AB67" s="41">
        <f t="shared" si="29"/>
        <v>0</v>
      </c>
      <c r="AC67" s="66">
        <f t="shared" si="30"/>
        <v>59</v>
      </c>
      <c r="AD67" s="41">
        <f t="shared" si="31"/>
        <v>0</v>
      </c>
      <c r="AF67" s="46">
        <v>59</v>
      </c>
      <c r="AG67" s="46"/>
      <c r="AI67" s="49">
        <v>59</v>
      </c>
      <c r="AJ67" s="49"/>
      <c r="AL67" s="67">
        <v>59</v>
      </c>
      <c r="AM67" s="67"/>
      <c r="AO67" s="55">
        <v>59</v>
      </c>
      <c r="AP67" s="55"/>
      <c r="AR67" s="58">
        <v>59</v>
      </c>
      <c r="AS67" s="58"/>
      <c r="AU67" s="61">
        <v>59</v>
      </c>
      <c r="AV67" s="61"/>
      <c r="AX67" s="68">
        <v>59</v>
      </c>
      <c r="AY67" s="68"/>
    </row>
    <row r="68" spans="1:51" hidden="1">
      <c r="A68" s="40">
        <v>60</v>
      </c>
      <c r="B68" s="41">
        <f t="shared" si="21"/>
        <v>0</v>
      </c>
      <c r="C68" s="69"/>
      <c r="D68" s="43" t="s">
        <v>0</v>
      </c>
      <c r="E68" s="44" t="s">
        <v>0</v>
      </c>
      <c r="F68" s="44" t="s">
        <v>0</v>
      </c>
      <c r="G68" s="45"/>
      <c r="H68" s="46" t="s">
        <v>0</v>
      </c>
      <c r="I68" s="47">
        <f t="shared" si="22"/>
        <v>0</v>
      </c>
      <c r="J68" s="48"/>
      <c r="K68" s="49" t="s">
        <v>0</v>
      </c>
      <c r="L68" s="50">
        <f t="shared" si="23"/>
        <v>0</v>
      </c>
      <c r="M68" s="51"/>
      <c r="N68" s="52" t="str">
        <f t="shared" si="16"/>
        <v xml:space="preserve"> </v>
      </c>
      <c r="O68" s="53">
        <f t="shared" si="24"/>
        <v>0</v>
      </c>
      <c r="P68" s="54"/>
      <c r="Q68" s="55" t="str">
        <f t="shared" si="17"/>
        <v xml:space="preserve"> </v>
      </c>
      <c r="R68" s="56">
        <f t="shared" si="25"/>
        <v>0</v>
      </c>
      <c r="S68" s="57"/>
      <c r="T68" s="58" t="str">
        <f t="shared" si="18"/>
        <v xml:space="preserve"> </v>
      </c>
      <c r="U68" s="59">
        <f t="shared" si="26"/>
        <v>0</v>
      </c>
      <c r="V68" s="60"/>
      <c r="W68" s="61" t="str">
        <f t="shared" si="19"/>
        <v xml:space="preserve"> </v>
      </c>
      <c r="X68" s="62">
        <f t="shared" si="27"/>
        <v>0</v>
      </c>
      <c r="Y68" s="63"/>
      <c r="Z68" s="64" t="str">
        <f t="shared" si="20"/>
        <v xml:space="preserve"> </v>
      </c>
      <c r="AA68" s="65">
        <f t="shared" si="28"/>
        <v>0</v>
      </c>
      <c r="AB68" s="41">
        <f t="shared" si="29"/>
        <v>0</v>
      </c>
      <c r="AC68" s="66">
        <f t="shared" si="30"/>
        <v>60</v>
      </c>
      <c r="AD68" s="41">
        <f t="shared" si="31"/>
        <v>0</v>
      </c>
      <c r="AF68" s="46">
        <v>60</v>
      </c>
      <c r="AG68" s="46"/>
      <c r="AI68" s="49">
        <v>60</v>
      </c>
      <c r="AJ68" s="49"/>
      <c r="AL68" s="67">
        <v>60</v>
      </c>
      <c r="AM68" s="67"/>
      <c r="AO68" s="55">
        <v>60</v>
      </c>
      <c r="AP68" s="55"/>
      <c r="AR68" s="58">
        <v>60</v>
      </c>
      <c r="AS68" s="58"/>
      <c r="AU68" s="61">
        <v>60</v>
      </c>
      <c r="AV68" s="61"/>
      <c r="AX68" s="68">
        <v>60</v>
      </c>
      <c r="AY68" s="68"/>
    </row>
    <row r="69" spans="1:51" hidden="1">
      <c r="A69" s="40">
        <v>61</v>
      </c>
      <c r="B69" s="41">
        <f t="shared" si="21"/>
        <v>0</v>
      </c>
      <c r="C69" s="69"/>
      <c r="D69" s="43" t="s">
        <v>0</v>
      </c>
      <c r="E69" s="44" t="s">
        <v>0</v>
      </c>
      <c r="F69" s="44" t="s">
        <v>0</v>
      </c>
      <c r="G69" s="45"/>
      <c r="H69" s="46" t="s">
        <v>0</v>
      </c>
      <c r="I69" s="47">
        <f t="shared" si="22"/>
        <v>0</v>
      </c>
      <c r="J69" s="48"/>
      <c r="K69" s="49" t="s">
        <v>0</v>
      </c>
      <c r="L69" s="50">
        <f t="shared" si="23"/>
        <v>0</v>
      </c>
      <c r="M69" s="51"/>
      <c r="N69" s="52" t="str">
        <f t="shared" si="16"/>
        <v xml:space="preserve"> </v>
      </c>
      <c r="O69" s="53">
        <f t="shared" si="24"/>
        <v>0</v>
      </c>
      <c r="P69" s="54"/>
      <c r="Q69" s="55" t="str">
        <f t="shared" si="17"/>
        <v xml:space="preserve"> </v>
      </c>
      <c r="R69" s="56">
        <f t="shared" si="25"/>
        <v>0</v>
      </c>
      <c r="S69" s="57"/>
      <c r="T69" s="58" t="str">
        <f t="shared" si="18"/>
        <v xml:space="preserve"> </v>
      </c>
      <c r="U69" s="59">
        <f t="shared" si="26"/>
        <v>0</v>
      </c>
      <c r="V69" s="60"/>
      <c r="W69" s="61" t="str">
        <f t="shared" si="19"/>
        <v xml:space="preserve"> </v>
      </c>
      <c r="X69" s="62">
        <f t="shared" si="27"/>
        <v>0</v>
      </c>
      <c r="Y69" s="63"/>
      <c r="Z69" s="64" t="str">
        <f t="shared" si="20"/>
        <v xml:space="preserve"> </v>
      </c>
      <c r="AA69" s="65">
        <f t="shared" si="28"/>
        <v>0</v>
      </c>
      <c r="AB69" s="41">
        <f t="shared" si="29"/>
        <v>0</v>
      </c>
      <c r="AC69" s="66">
        <f t="shared" si="30"/>
        <v>61</v>
      </c>
      <c r="AD69" s="41">
        <f t="shared" si="31"/>
        <v>0</v>
      </c>
      <c r="AF69" s="46">
        <v>61</v>
      </c>
      <c r="AG69" s="46"/>
      <c r="AI69" s="49">
        <v>61</v>
      </c>
      <c r="AJ69" s="49"/>
      <c r="AL69" s="67">
        <v>61</v>
      </c>
      <c r="AM69" s="67"/>
      <c r="AO69" s="55">
        <v>61</v>
      </c>
      <c r="AP69" s="55"/>
      <c r="AR69" s="58">
        <v>61</v>
      </c>
      <c r="AS69" s="58"/>
      <c r="AU69" s="61">
        <v>61</v>
      </c>
      <c r="AV69" s="61"/>
      <c r="AX69" s="68">
        <v>61</v>
      </c>
      <c r="AY69" s="68"/>
    </row>
    <row r="70" spans="1:51" hidden="1">
      <c r="A70" s="40">
        <v>62</v>
      </c>
      <c r="B70" s="41">
        <f t="shared" si="21"/>
        <v>0</v>
      </c>
      <c r="C70" s="69"/>
      <c r="D70" s="43" t="s">
        <v>0</v>
      </c>
      <c r="E70" s="44" t="s">
        <v>0</v>
      </c>
      <c r="F70" s="44" t="s">
        <v>0</v>
      </c>
      <c r="G70" s="45"/>
      <c r="H70" s="46" t="s">
        <v>0</v>
      </c>
      <c r="I70" s="47">
        <f t="shared" si="22"/>
        <v>0</v>
      </c>
      <c r="J70" s="48"/>
      <c r="K70" s="49" t="s">
        <v>0</v>
      </c>
      <c r="L70" s="50">
        <f t="shared" si="23"/>
        <v>0</v>
      </c>
      <c r="M70" s="51"/>
      <c r="N70" s="52" t="str">
        <f t="shared" si="16"/>
        <v xml:space="preserve"> </v>
      </c>
      <c r="O70" s="53">
        <f t="shared" si="24"/>
        <v>0</v>
      </c>
      <c r="P70" s="54"/>
      <c r="Q70" s="55" t="str">
        <f t="shared" si="17"/>
        <v xml:space="preserve"> </v>
      </c>
      <c r="R70" s="56">
        <f t="shared" si="25"/>
        <v>0</v>
      </c>
      <c r="S70" s="57"/>
      <c r="T70" s="58" t="str">
        <f t="shared" si="18"/>
        <v xml:space="preserve"> </v>
      </c>
      <c r="U70" s="59">
        <f t="shared" si="26"/>
        <v>0</v>
      </c>
      <c r="V70" s="60"/>
      <c r="W70" s="61" t="str">
        <f t="shared" si="19"/>
        <v xml:space="preserve"> </v>
      </c>
      <c r="X70" s="62">
        <f t="shared" si="27"/>
        <v>0</v>
      </c>
      <c r="Y70" s="63"/>
      <c r="Z70" s="64" t="str">
        <f t="shared" si="20"/>
        <v xml:space="preserve"> </v>
      </c>
      <c r="AA70" s="65">
        <f t="shared" si="28"/>
        <v>0</v>
      </c>
      <c r="AB70" s="41">
        <f t="shared" si="29"/>
        <v>0</v>
      </c>
      <c r="AC70" s="66">
        <f t="shared" si="30"/>
        <v>62</v>
      </c>
      <c r="AD70" s="41">
        <f t="shared" si="31"/>
        <v>0</v>
      </c>
      <c r="AF70" s="46">
        <v>62</v>
      </c>
      <c r="AG70" s="46"/>
      <c r="AI70" s="49">
        <v>62</v>
      </c>
      <c r="AJ70" s="49"/>
      <c r="AL70" s="67">
        <v>62</v>
      </c>
      <c r="AM70" s="67"/>
      <c r="AO70" s="55">
        <v>62</v>
      </c>
      <c r="AP70" s="55"/>
      <c r="AR70" s="58">
        <v>62</v>
      </c>
      <c r="AS70" s="58"/>
      <c r="AU70" s="61">
        <v>62</v>
      </c>
      <c r="AV70" s="61"/>
      <c r="AX70" s="68">
        <v>62</v>
      </c>
      <c r="AY70" s="68"/>
    </row>
    <row r="71" spans="1:51" hidden="1">
      <c r="A71" s="40">
        <v>63</v>
      </c>
      <c r="B71" s="41">
        <f t="shared" si="21"/>
        <v>0</v>
      </c>
      <c r="C71" s="69"/>
      <c r="D71" s="43" t="s">
        <v>0</v>
      </c>
      <c r="E71" s="44" t="s">
        <v>0</v>
      </c>
      <c r="F71" s="44" t="s">
        <v>0</v>
      </c>
      <c r="G71" s="45"/>
      <c r="H71" s="46" t="str">
        <f t="shared" ref="H71:H89" si="32">IF(SUMIF(AG$11:AG$98,$C71,AF$11:AF$98)=0," ",SUMIF(AG$11:AG$98,$C71,AF$11:AF$98))</f>
        <v xml:space="preserve"> </v>
      </c>
      <c r="I71" s="47">
        <f t="shared" si="22"/>
        <v>0</v>
      </c>
      <c r="J71" s="48"/>
      <c r="K71" s="49" t="s">
        <v>0</v>
      </c>
      <c r="L71" s="50">
        <f t="shared" si="23"/>
        <v>0</v>
      </c>
      <c r="M71" s="51"/>
      <c r="N71" s="52" t="str">
        <f t="shared" si="16"/>
        <v xml:space="preserve"> </v>
      </c>
      <c r="O71" s="53">
        <f t="shared" si="24"/>
        <v>0</v>
      </c>
      <c r="P71" s="54"/>
      <c r="Q71" s="55" t="str">
        <f t="shared" si="17"/>
        <v xml:space="preserve"> </v>
      </c>
      <c r="R71" s="56">
        <f t="shared" si="25"/>
        <v>0</v>
      </c>
      <c r="S71" s="57"/>
      <c r="T71" s="58" t="str">
        <f t="shared" si="18"/>
        <v xml:space="preserve"> </v>
      </c>
      <c r="U71" s="59">
        <f t="shared" si="26"/>
        <v>0</v>
      </c>
      <c r="V71" s="60"/>
      <c r="W71" s="61" t="str">
        <f t="shared" si="19"/>
        <v xml:space="preserve"> </v>
      </c>
      <c r="X71" s="62">
        <f t="shared" si="27"/>
        <v>0</v>
      </c>
      <c r="Y71" s="63"/>
      <c r="Z71" s="64" t="str">
        <f t="shared" si="20"/>
        <v xml:space="preserve"> </v>
      </c>
      <c r="AA71" s="65">
        <f t="shared" si="28"/>
        <v>0</v>
      </c>
      <c r="AB71" s="41">
        <f t="shared" si="29"/>
        <v>0</v>
      </c>
      <c r="AC71" s="66">
        <f t="shared" si="30"/>
        <v>63</v>
      </c>
      <c r="AD71" s="41">
        <f t="shared" si="31"/>
        <v>0</v>
      </c>
      <c r="AF71" s="46">
        <v>63</v>
      </c>
      <c r="AG71" s="46"/>
      <c r="AI71" s="49">
        <v>63</v>
      </c>
      <c r="AJ71" s="49"/>
      <c r="AL71" s="67">
        <v>63</v>
      </c>
      <c r="AM71" s="67"/>
      <c r="AO71" s="55">
        <v>63</v>
      </c>
      <c r="AP71" s="55"/>
      <c r="AR71" s="58">
        <v>63</v>
      </c>
      <c r="AS71" s="58"/>
      <c r="AU71" s="61">
        <v>63</v>
      </c>
      <c r="AV71" s="61"/>
      <c r="AX71" s="68">
        <v>63</v>
      </c>
      <c r="AY71" s="68"/>
    </row>
    <row r="72" spans="1:51" hidden="1">
      <c r="A72" s="40">
        <v>64</v>
      </c>
      <c r="B72" s="41">
        <f t="shared" si="21"/>
        <v>0</v>
      </c>
      <c r="C72" s="69"/>
      <c r="D72" s="43" t="s">
        <v>0</v>
      </c>
      <c r="E72" s="44" t="s">
        <v>0</v>
      </c>
      <c r="F72" s="44" t="s">
        <v>0</v>
      </c>
      <c r="G72" s="45"/>
      <c r="H72" s="46" t="str">
        <f t="shared" si="32"/>
        <v xml:space="preserve"> </v>
      </c>
      <c r="I72" s="47">
        <f t="shared" si="22"/>
        <v>0</v>
      </c>
      <c r="J72" s="48"/>
      <c r="K72" s="49" t="s">
        <v>0</v>
      </c>
      <c r="L72" s="50">
        <f t="shared" si="23"/>
        <v>0</v>
      </c>
      <c r="M72" s="51"/>
      <c r="N72" s="52" t="str">
        <f t="shared" si="16"/>
        <v xml:space="preserve"> </v>
      </c>
      <c r="O72" s="53">
        <f t="shared" si="24"/>
        <v>0</v>
      </c>
      <c r="P72" s="54"/>
      <c r="Q72" s="55" t="str">
        <f t="shared" si="17"/>
        <v xml:space="preserve"> </v>
      </c>
      <c r="R72" s="56">
        <f t="shared" si="25"/>
        <v>0</v>
      </c>
      <c r="S72" s="57"/>
      <c r="T72" s="58" t="str">
        <f t="shared" si="18"/>
        <v xml:space="preserve"> </v>
      </c>
      <c r="U72" s="59">
        <f t="shared" si="26"/>
        <v>0</v>
      </c>
      <c r="V72" s="60"/>
      <c r="W72" s="61" t="str">
        <f t="shared" si="19"/>
        <v xml:space="preserve"> </v>
      </c>
      <c r="X72" s="62">
        <f t="shared" si="27"/>
        <v>0</v>
      </c>
      <c r="Y72" s="63"/>
      <c r="Z72" s="64" t="str">
        <f t="shared" si="20"/>
        <v xml:space="preserve"> </v>
      </c>
      <c r="AA72" s="65">
        <f t="shared" si="28"/>
        <v>0</v>
      </c>
      <c r="AB72" s="41">
        <f t="shared" si="29"/>
        <v>0</v>
      </c>
      <c r="AC72" s="66">
        <f t="shared" si="30"/>
        <v>64</v>
      </c>
      <c r="AD72" s="41">
        <f t="shared" si="31"/>
        <v>0</v>
      </c>
      <c r="AF72" s="46">
        <v>64</v>
      </c>
      <c r="AG72" s="46"/>
      <c r="AI72" s="49">
        <v>64</v>
      </c>
      <c r="AJ72" s="49"/>
      <c r="AL72" s="67">
        <v>64</v>
      </c>
      <c r="AM72" s="67"/>
      <c r="AO72" s="55">
        <v>64</v>
      </c>
      <c r="AP72" s="55"/>
      <c r="AR72" s="58">
        <v>64</v>
      </c>
      <c r="AS72" s="58"/>
      <c r="AU72" s="61">
        <v>64</v>
      </c>
      <c r="AV72" s="61"/>
      <c r="AX72" s="68">
        <v>64</v>
      </c>
      <c r="AY72" s="68"/>
    </row>
    <row r="73" spans="1:51" hidden="1">
      <c r="A73" s="40">
        <v>65</v>
      </c>
      <c r="B73" s="41">
        <f t="shared" ref="B73:B88" si="33">AB73</f>
        <v>0</v>
      </c>
      <c r="C73" s="69"/>
      <c r="D73" s="43" t="s">
        <v>0</v>
      </c>
      <c r="E73" s="44" t="s">
        <v>0</v>
      </c>
      <c r="F73" s="44" t="s">
        <v>0</v>
      </c>
      <c r="G73" s="45"/>
      <c r="H73" s="46" t="str">
        <f t="shared" si="32"/>
        <v xml:space="preserve"> </v>
      </c>
      <c r="I73" s="47">
        <f>IF(H73=" ",0,IF(H73=1,30,IF(H73=2,28,IF(H73=3,26,IF(H73=4,24,IF(H73=5,22,IF(AND(H73&gt;5,H73&lt;25),26-H73,2)))))))</f>
        <v>0</v>
      </c>
      <c r="J73" s="48"/>
      <c r="K73" s="49" t="str">
        <f t="shared" ref="K73:K89" si="34">IF(SUMIF(AJ$11:AJ$98,$C73,AI$11:AI$98)=0," ",SUMIF(AJ$11:AJ$98,$C73,AI$11:AI$98))</f>
        <v xml:space="preserve"> </v>
      </c>
      <c r="L73" s="50">
        <f>IF(K73=" ",0,IF(K73=1,30,IF(K73=2,28,IF(K73=3,26,IF(K73=4,24,IF(K73=5,22,IF(AND(K73&gt;5,K73&lt;25),26-K73,2)))))))</f>
        <v>0</v>
      </c>
      <c r="M73" s="51"/>
      <c r="N73" s="52" t="str">
        <f t="shared" si="16"/>
        <v xml:space="preserve"> </v>
      </c>
      <c r="O73" s="53">
        <f>IF(N73=" ",0,IF(N73=1,30,IF(N73=2,28,IF(N73=3,26,IF(N73=4,24,IF(N73=5,22,IF(AND(N73&gt;5,N73&lt;25),26-N73,2)))))))</f>
        <v>0</v>
      </c>
      <c r="P73" s="54"/>
      <c r="Q73" s="55" t="str">
        <f t="shared" si="17"/>
        <v xml:space="preserve"> </v>
      </c>
      <c r="R73" s="56">
        <f>IF(Q73=" ",0,IF(Q73=1,30,IF(Q73=2,28,IF(Q73=3,26,IF(Q73=4,24,IF(Q73=5,22,IF(AND(Q73&gt;5,Q73&lt;25),26-Q73,2)))))))</f>
        <v>0</v>
      </c>
      <c r="S73" s="57"/>
      <c r="T73" s="58" t="str">
        <f t="shared" si="18"/>
        <v xml:space="preserve"> </v>
      </c>
      <c r="U73" s="59">
        <f>IF(T73=" ",0,IF(T73=1,30,IF(T73=2,28,IF(T73=3,26,IF(T73=4,24,IF(T73=5,22,IF(AND(T73&gt;5,T73&lt;25),26-T73,2)))))))</f>
        <v>0</v>
      </c>
      <c r="V73" s="60"/>
      <c r="W73" s="61" t="str">
        <f t="shared" si="19"/>
        <v xml:space="preserve"> </v>
      </c>
      <c r="X73" s="62">
        <f>IF(W73=" ",0,IF(W73=1,30,IF(W73=2,28,IF(W73=3,26,IF(W73=4,24,IF(W73=5,22,IF(AND(W73&gt;5,W73&lt;25),26-W73,2)))))))</f>
        <v>0</v>
      </c>
      <c r="Y73" s="63"/>
      <c r="Z73" s="64" t="str">
        <f t="shared" si="20"/>
        <v xml:space="preserve"> </v>
      </c>
      <c r="AA73" s="65">
        <f>IF(Z73=" ",0,IF(Z73=1,30,IF(Z73=2,28,IF(Z73=3,26,IF(Z73=4,24,IF(Z73=5,22,IF(AND(Z73&gt;5,Z73&lt;25),26-Z73,2)))))))</f>
        <v>0</v>
      </c>
      <c r="AB73" s="41">
        <f>I73+L73+O73+R73+U73+X73+AA73</f>
        <v>0</v>
      </c>
      <c r="AC73" s="66">
        <f t="shared" ref="AC73:AC88" si="35">A73</f>
        <v>65</v>
      </c>
      <c r="AD73" s="41">
        <f t="shared" si="31"/>
        <v>0</v>
      </c>
      <c r="AF73" s="46">
        <v>65</v>
      </c>
      <c r="AG73" s="46"/>
      <c r="AI73" s="49">
        <v>65</v>
      </c>
      <c r="AJ73" s="49"/>
      <c r="AL73" s="67">
        <v>65</v>
      </c>
      <c r="AM73" s="67"/>
      <c r="AO73" s="55">
        <v>65</v>
      </c>
      <c r="AP73" s="55"/>
      <c r="AR73" s="58">
        <v>65</v>
      </c>
      <c r="AS73" s="58"/>
      <c r="AU73" s="61">
        <v>65</v>
      </c>
      <c r="AV73" s="61"/>
      <c r="AX73" s="68">
        <v>65</v>
      </c>
      <c r="AY73" s="68"/>
    </row>
    <row r="74" spans="1:51" hidden="1">
      <c r="A74" s="40">
        <v>66</v>
      </c>
      <c r="B74" s="41">
        <f t="shared" si="33"/>
        <v>0</v>
      </c>
      <c r="C74" s="69"/>
      <c r="D74" s="43" t="s">
        <v>0</v>
      </c>
      <c r="E74" s="44" t="s">
        <v>0</v>
      </c>
      <c r="F74" s="44" t="s">
        <v>0</v>
      </c>
      <c r="G74" s="45"/>
      <c r="H74" s="46" t="str">
        <f t="shared" si="32"/>
        <v xml:space="preserve"> </v>
      </c>
      <c r="I74" s="47">
        <f t="shared" ref="I74:I88" si="36">IF(H74=" ",0,IF(H74=1,30,IF(H74=2,28,IF(H74=3,26,IF(H74=4,24,IF(H74=5,22,IF(AND(H74&gt;5,H74&lt;25),26-H74,2)))))))</f>
        <v>0</v>
      </c>
      <c r="J74" s="48"/>
      <c r="K74" s="49" t="str">
        <f t="shared" si="34"/>
        <v xml:space="preserve"> </v>
      </c>
      <c r="L74" s="50">
        <f t="shared" ref="L74:L88" si="37">IF(K74=" ",0,IF(K74=1,30,IF(K74=2,28,IF(K74=3,26,IF(K74=4,24,IF(K74=5,22,IF(AND(K74&gt;5,K74&lt;25),26-K74,2)))))))</f>
        <v>0</v>
      </c>
      <c r="M74" s="51"/>
      <c r="N74" s="52" t="str">
        <f t="shared" si="16"/>
        <v xml:space="preserve"> </v>
      </c>
      <c r="O74" s="53">
        <f t="shared" ref="O74:O88" si="38">IF(N74=" ",0,IF(N74=1,30,IF(N74=2,28,IF(N74=3,26,IF(N74=4,24,IF(N74=5,22,IF(AND(N74&gt;5,N74&lt;25),26-N74,2)))))))</f>
        <v>0</v>
      </c>
      <c r="P74" s="54"/>
      <c r="Q74" s="55" t="str">
        <f t="shared" si="17"/>
        <v xml:space="preserve"> </v>
      </c>
      <c r="R74" s="56">
        <f t="shared" ref="R74:R88" si="39">IF(Q74=" ",0,IF(Q74=1,30,IF(Q74=2,28,IF(Q74=3,26,IF(Q74=4,24,IF(Q74=5,22,IF(AND(Q74&gt;5,Q74&lt;25),26-Q74,2)))))))</f>
        <v>0</v>
      </c>
      <c r="S74" s="57"/>
      <c r="T74" s="58" t="str">
        <f t="shared" si="18"/>
        <v xml:space="preserve"> </v>
      </c>
      <c r="U74" s="59">
        <f t="shared" ref="U74:U88" si="40">IF(T74=" ",0,IF(T74=1,30,IF(T74=2,28,IF(T74=3,26,IF(T74=4,24,IF(T74=5,22,IF(AND(T74&gt;5,T74&lt;25),26-T74,2)))))))</f>
        <v>0</v>
      </c>
      <c r="V74" s="60"/>
      <c r="W74" s="61" t="str">
        <f t="shared" si="19"/>
        <v xml:space="preserve"> </v>
      </c>
      <c r="X74" s="62">
        <f t="shared" ref="X74:X88" si="41">IF(W74=" ",0,IF(W74=1,30,IF(W74=2,28,IF(W74=3,26,IF(W74=4,24,IF(W74=5,22,IF(AND(W74&gt;5,W74&lt;25),26-W74,2)))))))</f>
        <v>0</v>
      </c>
      <c r="Y74" s="63"/>
      <c r="Z74" s="64" t="str">
        <f t="shared" si="20"/>
        <v xml:space="preserve"> </v>
      </c>
      <c r="AA74" s="65">
        <f t="shared" ref="AA74:AA88" si="42">IF(Z74=" ",0,IF(Z74=1,30,IF(Z74=2,28,IF(Z74=3,26,IF(Z74=4,24,IF(Z74=5,22,IF(AND(Z74&gt;5,Z74&lt;25),26-Z74,2)))))))</f>
        <v>0</v>
      </c>
      <c r="AB74" s="41">
        <f t="shared" ref="AB74:AB88" si="43">I74+L74+O74+R74+U74+X74+AA74</f>
        <v>0</v>
      </c>
      <c r="AC74" s="66">
        <f t="shared" si="35"/>
        <v>66</v>
      </c>
      <c r="AD74" s="41">
        <f t="shared" ref="AD74:AD88" si="44">AB74-MIN(I74,L74,O74,R74,U74,X74,AA74)</f>
        <v>0</v>
      </c>
      <c r="AF74" s="46">
        <v>66</v>
      </c>
      <c r="AG74" s="46"/>
      <c r="AI74" s="49">
        <v>66</v>
      </c>
      <c r="AJ74" s="49"/>
      <c r="AL74" s="67">
        <v>66</v>
      </c>
      <c r="AM74" s="67"/>
      <c r="AO74" s="55">
        <v>66</v>
      </c>
      <c r="AP74" s="55"/>
      <c r="AR74" s="58">
        <v>66</v>
      </c>
      <c r="AS74" s="58"/>
      <c r="AU74" s="61">
        <v>66</v>
      </c>
      <c r="AV74" s="61"/>
      <c r="AX74" s="68">
        <v>66</v>
      </c>
      <c r="AY74" s="68"/>
    </row>
    <row r="75" spans="1:51" hidden="1">
      <c r="A75" s="40">
        <v>67</v>
      </c>
      <c r="B75" s="41">
        <f t="shared" si="33"/>
        <v>0</v>
      </c>
      <c r="C75" s="69"/>
      <c r="D75" s="43" t="s">
        <v>0</v>
      </c>
      <c r="E75" s="44" t="s">
        <v>0</v>
      </c>
      <c r="F75" s="44" t="s">
        <v>0</v>
      </c>
      <c r="G75" s="45"/>
      <c r="H75" s="46" t="str">
        <f t="shared" si="32"/>
        <v xml:space="preserve"> </v>
      </c>
      <c r="I75" s="47">
        <f t="shared" si="36"/>
        <v>0</v>
      </c>
      <c r="J75" s="48"/>
      <c r="K75" s="49" t="str">
        <f t="shared" si="34"/>
        <v xml:space="preserve"> </v>
      </c>
      <c r="L75" s="50">
        <f t="shared" si="37"/>
        <v>0</v>
      </c>
      <c r="M75" s="51"/>
      <c r="N75" s="52" t="str">
        <f t="shared" ref="N75:N89" si="45">IF(SUMIF(AM$11:AM$98,$C75,AL$11:AL$98)=0," ",SUMIF(AM$11:AM$98,$C75,AL$11:AL$98))</f>
        <v xml:space="preserve"> </v>
      </c>
      <c r="O75" s="53">
        <f t="shared" si="38"/>
        <v>0</v>
      </c>
      <c r="P75" s="54"/>
      <c r="Q75" s="55" t="str">
        <f t="shared" ref="Q75:Q89" si="46">IF(SUMIF(AP$11:AP$98,$C75,AO$11:AO$98)=0," ",SUMIF(AP$11:AP$98,$C75,AO$11:AO$98))</f>
        <v xml:space="preserve"> </v>
      </c>
      <c r="R75" s="56">
        <f t="shared" si="39"/>
        <v>0</v>
      </c>
      <c r="S75" s="57"/>
      <c r="T75" s="58" t="str">
        <f t="shared" ref="T75:T89" si="47">IF(SUMIF(AS$11:AS$98,$C75,AR$11:AR$98)=0," ",SUMIF(AS$11:AS$98,$C75,AR$11:AR$98))</f>
        <v xml:space="preserve"> </v>
      </c>
      <c r="U75" s="59">
        <f t="shared" si="40"/>
        <v>0</v>
      </c>
      <c r="V75" s="60"/>
      <c r="W75" s="61" t="str">
        <f t="shared" ref="W75:W89" si="48">IF(SUMIF(AV$11:AV$98,$C75,AU$11:AU$98)=0," ",SUMIF(AV$11:AV$98,$C75,AU$11:AU$98))</f>
        <v xml:space="preserve"> </v>
      </c>
      <c r="X75" s="62">
        <f t="shared" si="41"/>
        <v>0</v>
      </c>
      <c r="Y75" s="63"/>
      <c r="Z75" s="64" t="str">
        <f t="shared" ref="Z75:Z89" si="49">IF(SUMIF(AY$11:AY$98,$C75,AX$11:AX$98)=0," ",SUMIF(AY$11:AY$98,$C75,AX$11:AX$98))</f>
        <v xml:space="preserve"> </v>
      </c>
      <c r="AA75" s="65">
        <f t="shared" si="42"/>
        <v>0</v>
      </c>
      <c r="AB75" s="41">
        <f t="shared" si="43"/>
        <v>0</v>
      </c>
      <c r="AC75" s="66">
        <f t="shared" si="35"/>
        <v>67</v>
      </c>
      <c r="AD75" s="41">
        <f t="shared" si="44"/>
        <v>0</v>
      </c>
      <c r="AF75" s="46">
        <v>67</v>
      </c>
      <c r="AG75" s="46"/>
      <c r="AI75" s="49">
        <v>67</v>
      </c>
      <c r="AJ75" s="49"/>
      <c r="AL75" s="67">
        <v>67</v>
      </c>
      <c r="AM75" s="67"/>
      <c r="AO75" s="55">
        <v>67</v>
      </c>
      <c r="AP75" s="55"/>
      <c r="AR75" s="58">
        <v>67</v>
      </c>
      <c r="AS75" s="58"/>
      <c r="AU75" s="61">
        <v>67</v>
      </c>
      <c r="AV75" s="61"/>
      <c r="AX75" s="68">
        <v>67</v>
      </c>
      <c r="AY75" s="68"/>
    </row>
    <row r="76" spans="1:51" hidden="1">
      <c r="A76" s="40">
        <v>68</v>
      </c>
      <c r="B76" s="41">
        <f t="shared" si="33"/>
        <v>0</v>
      </c>
      <c r="C76" s="69"/>
      <c r="D76" s="43" t="s">
        <v>0</v>
      </c>
      <c r="E76" s="44" t="s">
        <v>0</v>
      </c>
      <c r="F76" s="44" t="s">
        <v>0</v>
      </c>
      <c r="G76" s="45"/>
      <c r="H76" s="46" t="str">
        <f t="shared" si="32"/>
        <v xml:space="preserve"> </v>
      </c>
      <c r="I76" s="47">
        <f t="shared" si="36"/>
        <v>0</v>
      </c>
      <c r="J76" s="48"/>
      <c r="K76" s="49" t="str">
        <f t="shared" si="34"/>
        <v xml:space="preserve"> </v>
      </c>
      <c r="L76" s="50">
        <f t="shared" si="37"/>
        <v>0</v>
      </c>
      <c r="M76" s="51"/>
      <c r="N76" s="52" t="str">
        <f t="shared" si="45"/>
        <v xml:space="preserve"> </v>
      </c>
      <c r="O76" s="53">
        <f t="shared" si="38"/>
        <v>0</v>
      </c>
      <c r="P76" s="54"/>
      <c r="Q76" s="55" t="str">
        <f t="shared" si="46"/>
        <v xml:space="preserve"> </v>
      </c>
      <c r="R76" s="56">
        <f t="shared" si="39"/>
        <v>0</v>
      </c>
      <c r="S76" s="57"/>
      <c r="T76" s="58" t="str">
        <f t="shared" si="47"/>
        <v xml:space="preserve"> </v>
      </c>
      <c r="U76" s="59">
        <f t="shared" si="40"/>
        <v>0</v>
      </c>
      <c r="V76" s="60"/>
      <c r="W76" s="61" t="str">
        <f t="shared" si="48"/>
        <v xml:space="preserve"> </v>
      </c>
      <c r="X76" s="62">
        <f t="shared" si="41"/>
        <v>0</v>
      </c>
      <c r="Y76" s="63"/>
      <c r="Z76" s="64" t="str">
        <f t="shared" si="49"/>
        <v xml:space="preserve"> </v>
      </c>
      <c r="AA76" s="65">
        <f t="shared" si="42"/>
        <v>0</v>
      </c>
      <c r="AB76" s="41">
        <f t="shared" si="43"/>
        <v>0</v>
      </c>
      <c r="AC76" s="66">
        <f t="shared" si="35"/>
        <v>68</v>
      </c>
      <c r="AD76" s="41">
        <f t="shared" si="44"/>
        <v>0</v>
      </c>
      <c r="AF76" s="46">
        <v>68</v>
      </c>
      <c r="AG76" s="46"/>
      <c r="AI76" s="49">
        <v>68</v>
      </c>
      <c r="AJ76" s="49"/>
      <c r="AL76" s="67">
        <v>68</v>
      </c>
      <c r="AM76" s="67"/>
      <c r="AO76" s="55">
        <v>68</v>
      </c>
      <c r="AP76" s="55"/>
      <c r="AR76" s="58">
        <v>68</v>
      </c>
      <c r="AS76" s="58"/>
      <c r="AU76" s="61">
        <v>68</v>
      </c>
      <c r="AV76" s="61"/>
      <c r="AX76" s="68">
        <v>68</v>
      </c>
      <c r="AY76" s="68"/>
    </row>
    <row r="77" spans="1:51" hidden="1">
      <c r="A77" s="40">
        <v>69</v>
      </c>
      <c r="B77" s="41">
        <f t="shared" si="33"/>
        <v>0</v>
      </c>
      <c r="C77" s="69"/>
      <c r="D77" s="43" t="s">
        <v>0</v>
      </c>
      <c r="E77" s="44" t="s">
        <v>0</v>
      </c>
      <c r="F77" s="44" t="s">
        <v>0</v>
      </c>
      <c r="G77" s="45"/>
      <c r="H77" s="46" t="str">
        <f t="shared" si="32"/>
        <v xml:space="preserve"> </v>
      </c>
      <c r="I77" s="47">
        <f t="shared" si="36"/>
        <v>0</v>
      </c>
      <c r="J77" s="48"/>
      <c r="K77" s="49" t="str">
        <f t="shared" si="34"/>
        <v xml:space="preserve"> </v>
      </c>
      <c r="L77" s="50">
        <f t="shared" si="37"/>
        <v>0</v>
      </c>
      <c r="M77" s="51"/>
      <c r="N77" s="52" t="str">
        <f t="shared" si="45"/>
        <v xml:space="preserve"> </v>
      </c>
      <c r="O77" s="53">
        <f t="shared" si="38"/>
        <v>0</v>
      </c>
      <c r="P77" s="54"/>
      <c r="Q77" s="55" t="str">
        <f t="shared" si="46"/>
        <v xml:space="preserve"> </v>
      </c>
      <c r="R77" s="56">
        <f t="shared" si="39"/>
        <v>0</v>
      </c>
      <c r="S77" s="57"/>
      <c r="T77" s="58" t="str">
        <f t="shared" si="47"/>
        <v xml:space="preserve"> </v>
      </c>
      <c r="U77" s="59">
        <f t="shared" si="40"/>
        <v>0</v>
      </c>
      <c r="V77" s="60"/>
      <c r="W77" s="61" t="str">
        <f t="shared" si="48"/>
        <v xml:space="preserve"> </v>
      </c>
      <c r="X77" s="62">
        <f t="shared" si="41"/>
        <v>0</v>
      </c>
      <c r="Y77" s="63"/>
      <c r="Z77" s="64" t="str">
        <f t="shared" si="49"/>
        <v xml:space="preserve"> </v>
      </c>
      <c r="AA77" s="65">
        <f t="shared" si="42"/>
        <v>0</v>
      </c>
      <c r="AB77" s="41">
        <f t="shared" si="43"/>
        <v>0</v>
      </c>
      <c r="AC77" s="66">
        <f t="shared" si="35"/>
        <v>69</v>
      </c>
      <c r="AD77" s="41">
        <f t="shared" si="44"/>
        <v>0</v>
      </c>
      <c r="AF77" s="46">
        <v>69</v>
      </c>
      <c r="AG77" s="46"/>
      <c r="AI77" s="49">
        <v>69</v>
      </c>
      <c r="AJ77" s="49"/>
      <c r="AL77" s="67">
        <v>69</v>
      </c>
      <c r="AM77" s="67"/>
      <c r="AO77" s="55">
        <v>69</v>
      </c>
      <c r="AP77" s="55"/>
      <c r="AR77" s="58">
        <v>69</v>
      </c>
      <c r="AS77" s="58"/>
      <c r="AU77" s="61">
        <v>69</v>
      </c>
      <c r="AV77" s="61"/>
      <c r="AX77" s="68">
        <v>69</v>
      </c>
      <c r="AY77" s="68"/>
    </row>
    <row r="78" spans="1:51" hidden="1">
      <c r="A78" s="40">
        <v>70</v>
      </c>
      <c r="B78" s="41">
        <f t="shared" si="33"/>
        <v>0</v>
      </c>
      <c r="C78" s="69"/>
      <c r="D78" s="43" t="s">
        <v>0</v>
      </c>
      <c r="E78" s="44" t="s">
        <v>0</v>
      </c>
      <c r="F78" s="44" t="s">
        <v>0</v>
      </c>
      <c r="G78" s="45"/>
      <c r="H78" s="46" t="str">
        <f t="shared" si="32"/>
        <v xml:space="preserve"> </v>
      </c>
      <c r="I78" s="47">
        <f t="shared" si="36"/>
        <v>0</v>
      </c>
      <c r="J78" s="48"/>
      <c r="K78" s="49" t="str">
        <f t="shared" si="34"/>
        <v xml:space="preserve"> </v>
      </c>
      <c r="L78" s="50">
        <f t="shared" si="37"/>
        <v>0</v>
      </c>
      <c r="M78" s="51"/>
      <c r="N78" s="52" t="str">
        <f t="shared" si="45"/>
        <v xml:space="preserve"> </v>
      </c>
      <c r="O78" s="53">
        <f t="shared" si="38"/>
        <v>0</v>
      </c>
      <c r="P78" s="54"/>
      <c r="Q78" s="55" t="str">
        <f t="shared" si="46"/>
        <v xml:space="preserve"> </v>
      </c>
      <c r="R78" s="56">
        <f t="shared" si="39"/>
        <v>0</v>
      </c>
      <c r="S78" s="57"/>
      <c r="T78" s="58" t="str">
        <f t="shared" si="47"/>
        <v xml:space="preserve"> </v>
      </c>
      <c r="U78" s="59">
        <f t="shared" si="40"/>
        <v>0</v>
      </c>
      <c r="V78" s="60"/>
      <c r="W78" s="61" t="str">
        <f t="shared" si="48"/>
        <v xml:space="preserve"> </v>
      </c>
      <c r="X78" s="62">
        <f t="shared" si="41"/>
        <v>0</v>
      </c>
      <c r="Y78" s="63"/>
      <c r="Z78" s="64" t="str">
        <f t="shared" si="49"/>
        <v xml:space="preserve"> </v>
      </c>
      <c r="AA78" s="65">
        <f t="shared" si="42"/>
        <v>0</v>
      </c>
      <c r="AB78" s="41">
        <f t="shared" si="43"/>
        <v>0</v>
      </c>
      <c r="AC78" s="66">
        <f t="shared" si="35"/>
        <v>70</v>
      </c>
      <c r="AD78" s="41">
        <f t="shared" si="44"/>
        <v>0</v>
      </c>
      <c r="AF78" s="46">
        <v>70</v>
      </c>
      <c r="AG78" s="46"/>
      <c r="AI78" s="49">
        <v>70</v>
      </c>
      <c r="AJ78" s="49"/>
      <c r="AL78" s="67">
        <v>70</v>
      </c>
      <c r="AM78" s="67"/>
      <c r="AO78" s="55">
        <v>70</v>
      </c>
      <c r="AP78" s="55"/>
      <c r="AR78" s="58">
        <v>70</v>
      </c>
      <c r="AS78" s="58"/>
      <c r="AU78" s="61">
        <v>70</v>
      </c>
      <c r="AV78" s="61"/>
      <c r="AX78" s="68">
        <v>70</v>
      </c>
      <c r="AY78" s="68"/>
    </row>
    <row r="79" spans="1:51" hidden="1">
      <c r="A79" s="40">
        <v>71</v>
      </c>
      <c r="B79" s="41">
        <f t="shared" si="33"/>
        <v>0</v>
      </c>
      <c r="C79" s="69"/>
      <c r="D79" s="43" t="s">
        <v>0</v>
      </c>
      <c r="E79" s="44" t="s">
        <v>0</v>
      </c>
      <c r="F79" s="44" t="s">
        <v>0</v>
      </c>
      <c r="G79" s="45"/>
      <c r="H79" s="46" t="str">
        <f t="shared" si="32"/>
        <v xml:space="preserve"> </v>
      </c>
      <c r="I79" s="47">
        <f t="shared" si="36"/>
        <v>0</v>
      </c>
      <c r="J79" s="48"/>
      <c r="K79" s="49" t="str">
        <f t="shared" si="34"/>
        <v xml:space="preserve"> </v>
      </c>
      <c r="L79" s="50">
        <f t="shared" si="37"/>
        <v>0</v>
      </c>
      <c r="M79" s="51"/>
      <c r="N79" s="52" t="str">
        <f t="shared" si="45"/>
        <v xml:space="preserve"> </v>
      </c>
      <c r="O79" s="53">
        <f t="shared" si="38"/>
        <v>0</v>
      </c>
      <c r="P79" s="54"/>
      <c r="Q79" s="55" t="str">
        <f t="shared" si="46"/>
        <v xml:space="preserve"> </v>
      </c>
      <c r="R79" s="56">
        <f t="shared" si="39"/>
        <v>0</v>
      </c>
      <c r="S79" s="57"/>
      <c r="T79" s="58" t="str">
        <f t="shared" si="47"/>
        <v xml:space="preserve"> </v>
      </c>
      <c r="U79" s="59">
        <f t="shared" si="40"/>
        <v>0</v>
      </c>
      <c r="V79" s="60"/>
      <c r="W79" s="61" t="str">
        <f t="shared" si="48"/>
        <v xml:space="preserve"> </v>
      </c>
      <c r="X79" s="62">
        <f t="shared" si="41"/>
        <v>0</v>
      </c>
      <c r="Y79" s="63"/>
      <c r="Z79" s="64" t="str">
        <f t="shared" si="49"/>
        <v xml:space="preserve"> </v>
      </c>
      <c r="AA79" s="65">
        <f t="shared" si="42"/>
        <v>0</v>
      </c>
      <c r="AB79" s="41">
        <f t="shared" si="43"/>
        <v>0</v>
      </c>
      <c r="AC79" s="66">
        <f t="shared" si="35"/>
        <v>71</v>
      </c>
      <c r="AD79" s="41">
        <f t="shared" si="44"/>
        <v>0</v>
      </c>
      <c r="AF79" s="46">
        <v>71</v>
      </c>
      <c r="AG79" s="46"/>
      <c r="AI79" s="49">
        <v>71</v>
      </c>
      <c r="AJ79" s="49"/>
      <c r="AL79" s="67">
        <v>71</v>
      </c>
      <c r="AM79" s="67"/>
      <c r="AO79" s="55">
        <v>71</v>
      </c>
      <c r="AP79" s="55"/>
      <c r="AR79" s="58">
        <v>71</v>
      </c>
      <c r="AS79" s="58"/>
      <c r="AU79" s="61">
        <v>71</v>
      </c>
      <c r="AV79" s="61"/>
      <c r="AX79" s="68">
        <v>71</v>
      </c>
      <c r="AY79" s="68"/>
    </row>
    <row r="80" spans="1:51" hidden="1">
      <c r="A80" s="40">
        <v>72</v>
      </c>
      <c r="B80" s="41">
        <f t="shared" si="33"/>
        <v>0</v>
      </c>
      <c r="C80" s="69"/>
      <c r="D80" s="43" t="s">
        <v>0</v>
      </c>
      <c r="E80" s="44" t="s">
        <v>0</v>
      </c>
      <c r="F80" s="44" t="s">
        <v>0</v>
      </c>
      <c r="G80" s="45"/>
      <c r="H80" s="46" t="str">
        <f t="shared" si="32"/>
        <v xml:space="preserve"> </v>
      </c>
      <c r="I80" s="47">
        <f t="shared" si="36"/>
        <v>0</v>
      </c>
      <c r="J80" s="48"/>
      <c r="K80" s="49" t="str">
        <f t="shared" si="34"/>
        <v xml:space="preserve"> </v>
      </c>
      <c r="L80" s="50">
        <f t="shared" si="37"/>
        <v>0</v>
      </c>
      <c r="M80" s="51"/>
      <c r="N80" s="52" t="str">
        <f t="shared" si="45"/>
        <v xml:space="preserve"> </v>
      </c>
      <c r="O80" s="53">
        <f t="shared" si="38"/>
        <v>0</v>
      </c>
      <c r="P80" s="54"/>
      <c r="Q80" s="55" t="str">
        <f t="shared" si="46"/>
        <v xml:space="preserve"> </v>
      </c>
      <c r="R80" s="56">
        <f t="shared" si="39"/>
        <v>0</v>
      </c>
      <c r="S80" s="57"/>
      <c r="T80" s="58" t="str">
        <f t="shared" si="47"/>
        <v xml:space="preserve"> </v>
      </c>
      <c r="U80" s="59">
        <f t="shared" si="40"/>
        <v>0</v>
      </c>
      <c r="V80" s="60"/>
      <c r="W80" s="61" t="str">
        <f t="shared" si="48"/>
        <v xml:space="preserve"> </v>
      </c>
      <c r="X80" s="62">
        <f t="shared" si="41"/>
        <v>0</v>
      </c>
      <c r="Y80" s="63"/>
      <c r="Z80" s="64" t="str">
        <f t="shared" si="49"/>
        <v xml:space="preserve"> </v>
      </c>
      <c r="AA80" s="65">
        <f t="shared" si="42"/>
        <v>0</v>
      </c>
      <c r="AB80" s="41">
        <f t="shared" si="43"/>
        <v>0</v>
      </c>
      <c r="AC80" s="66">
        <f t="shared" si="35"/>
        <v>72</v>
      </c>
      <c r="AD80" s="41">
        <f t="shared" si="44"/>
        <v>0</v>
      </c>
      <c r="AF80" s="46">
        <v>72</v>
      </c>
      <c r="AG80" s="46"/>
      <c r="AI80" s="49">
        <v>72</v>
      </c>
      <c r="AJ80" s="49"/>
      <c r="AL80" s="67">
        <v>72</v>
      </c>
      <c r="AM80" s="67"/>
      <c r="AO80" s="55">
        <v>72</v>
      </c>
      <c r="AP80" s="55"/>
      <c r="AR80" s="58">
        <v>72</v>
      </c>
      <c r="AS80" s="58"/>
      <c r="AU80" s="61">
        <v>72</v>
      </c>
      <c r="AV80" s="61"/>
      <c r="AX80" s="68">
        <v>72</v>
      </c>
      <c r="AY80" s="68"/>
    </row>
    <row r="81" spans="1:52" hidden="1">
      <c r="A81" s="40">
        <v>73</v>
      </c>
      <c r="B81" s="41">
        <f t="shared" si="33"/>
        <v>0</v>
      </c>
      <c r="C81" s="69"/>
      <c r="D81" s="43" t="s">
        <v>0</v>
      </c>
      <c r="E81" s="44" t="s">
        <v>0</v>
      </c>
      <c r="F81" s="44" t="s">
        <v>0</v>
      </c>
      <c r="G81" s="45"/>
      <c r="H81" s="46" t="str">
        <f t="shared" si="32"/>
        <v xml:space="preserve"> </v>
      </c>
      <c r="I81" s="47">
        <f t="shared" si="36"/>
        <v>0</v>
      </c>
      <c r="J81" s="48"/>
      <c r="K81" s="49" t="str">
        <f t="shared" si="34"/>
        <v xml:space="preserve"> </v>
      </c>
      <c r="L81" s="50">
        <f t="shared" si="37"/>
        <v>0</v>
      </c>
      <c r="M81" s="51"/>
      <c r="N81" s="52" t="str">
        <f t="shared" si="45"/>
        <v xml:space="preserve"> </v>
      </c>
      <c r="O81" s="53">
        <f t="shared" si="38"/>
        <v>0</v>
      </c>
      <c r="P81" s="54"/>
      <c r="Q81" s="55" t="str">
        <f t="shared" si="46"/>
        <v xml:space="preserve"> </v>
      </c>
      <c r="R81" s="56">
        <f t="shared" si="39"/>
        <v>0</v>
      </c>
      <c r="S81" s="57"/>
      <c r="T81" s="58" t="str">
        <f t="shared" si="47"/>
        <v xml:space="preserve"> </v>
      </c>
      <c r="U81" s="59">
        <f t="shared" si="40"/>
        <v>0</v>
      </c>
      <c r="V81" s="60"/>
      <c r="W81" s="61" t="str">
        <f t="shared" si="48"/>
        <v xml:space="preserve"> </v>
      </c>
      <c r="X81" s="62">
        <f t="shared" si="41"/>
        <v>0</v>
      </c>
      <c r="Y81" s="63"/>
      <c r="Z81" s="64" t="str">
        <f t="shared" si="49"/>
        <v xml:space="preserve"> </v>
      </c>
      <c r="AA81" s="65">
        <f t="shared" si="42"/>
        <v>0</v>
      </c>
      <c r="AB81" s="41">
        <f t="shared" si="43"/>
        <v>0</v>
      </c>
      <c r="AC81" s="66">
        <f t="shared" si="35"/>
        <v>73</v>
      </c>
      <c r="AD81" s="41">
        <f t="shared" si="44"/>
        <v>0</v>
      </c>
      <c r="AF81" s="46">
        <v>73</v>
      </c>
      <c r="AG81" s="46"/>
      <c r="AI81" s="49">
        <v>73</v>
      </c>
      <c r="AJ81" s="49"/>
      <c r="AL81" s="67">
        <v>73</v>
      </c>
      <c r="AM81" s="67"/>
      <c r="AO81" s="55">
        <v>73</v>
      </c>
      <c r="AP81" s="55"/>
      <c r="AR81" s="58">
        <v>73</v>
      </c>
      <c r="AS81" s="58"/>
      <c r="AU81" s="61">
        <v>73</v>
      </c>
      <c r="AV81" s="61"/>
      <c r="AX81" s="68">
        <v>73</v>
      </c>
      <c r="AY81" s="68"/>
    </row>
    <row r="82" spans="1:52" hidden="1">
      <c r="A82" s="40">
        <v>74</v>
      </c>
      <c r="B82" s="41">
        <f t="shared" si="33"/>
        <v>0</v>
      </c>
      <c r="C82" s="69"/>
      <c r="D82" s="43" t="s">
        <v>0</v>
      </c>
      <c r="E82" s="44" t="s">
        <v>0</v>
      </c>
      <c r="F82" s="44" t="s">
        <v>0</v>
      </c>
      <c r="G82" s="45"/>
      <c r="H82" s="46" t="str">
        <f t="shared" si="32"/>
        <v xml:space="preserve"> </v>
      </c>
      <c r="I82" s="47">
        <f t="shared" si="36"/>
        <v>0</v>
      </c>
      <c r="J82" s="48"/>
      <c r="K82" s="49" t="str">
        <f t="shared" si="34"/>
        <v xml:space="preserve"> </v>
      </c>
      <c r="L82" s="50">
        <f t="shared" si="37"/>
        <v>0</v>
      </c>
      <c r="M82" s="51"/>
      <c r="N82" s="52" t="str">
        <f t="shared" si="45"/>
        <v xml:space="preserve"> </v>
      </c>
      <c r="O82" s="53">
        <f t="shared" si="38"/>
        <v>0</v>
      </c>
      <c r="P82" s="54"/>
      <c r="Q82" s="55" t="str">
        <f t="shared" si="46"/>
        <v xml:space="preserve"> </v>
      </c>
      <c r="R82" s="56">
        <f t="shared" si="39"/>
        <v>0</v>
      </c>
      <c r="S82" s="57"/>
      <c r="T82" s="58" t="str">
        <f t="shared" si="47"/>
        <v xml:space="preserve"> </v>
      </c>
      <c r="U82" s="59">
        <f t="shared" si="40"/>
        <v>0</v>
      </c>
      <c r="V82" s="60"/>
      <c r="W82" s="61" t="str">
        <f t="shared" si="48"/>
        <v xml:space="preserve"> </v>
      </c>
      <c r="X82" s="62">
        <f t="shared" si="41"/>
        <v>0</v>
      </c>
      <c r="Y82" s="63"/>
      <c r="Z82" s="64" t="str">
        <f t="shared" si="49"/>
        <v xml:space="preserve"> </v>
      </c>
      <c r="AA82" s="65">
        <f t="shared" si="42"/>
        <v>0</v>
      </c>
      <c r="AB82" s="41">
        <f t="shared" si="43"/>
        <v>0</v>
      </c>
      <c r="AC82" s="66">
        <f t="shared" si="35"/>
        <v>74</v>
      </c>
      <c r="AD82" s="41">
        <f t="shared" si="44"/>
        <v>0</v>
      </c>
      <c r="AF82" s="46">
        <v>74</v>
      </c>
      <c r="AG82" s="46"/>
      <c r="AI82" s="49">
        <v>74</v>
      </c>
      <c r="AJ82" s="49"/>
      <c r="AL82" s="67">
        <v>74</v>
      </c>
      <c r="AM82" s="67"/>
      <c r="AO82" s="55">
        <v>74</v>
      </c>
      <c r="AP82" s="55"/>
      <c r="AR82" s="58">
        <v>74</v>
      </c>
      <c r="AS82" s="58"/>
      <c r="AU82" s="61">
        <v>74</v>
      </c>
      <c r="AV82" s="61"/>
      <c r="AX82" s="68">
        <v>74</v>
      </c>
      <c r="AY82" s="68"/>
    </row>
    <row r="83" spans="1:52" hidden="1">
      <c r="A83" s="40">
        <v>75</v>
      </c>
      <c r="B83" s="41">
        <f t="shared" si="33"/>
        <v>0</v>
      </c>
      <c r="C83" s="69"/>
      <c r="D83" s="43" t="s">
        <v>0</v>
      </c>
      <c r="E83" s="44" t="s">
        <v>0</v>
      </c>
      <c r="F83" s="44" t="s">
        <v>0</v>
      </c>
      <c r="G83" s="45"/>
      <c r="H83" s="46" t="str">
        <f t="shared" si="32"/>
        <v xml:space="preserve"> </v>
      </c>
      <c r="I83" s="47">
        <f t="shared" si="36"/>
        <v>0</v>
      </c>
      <c r="J83" s="48"/>
      <c r="K83" s="49" t="str">
        <f t="shared" si="34"/>
        <v xml:space="preserve"> </v>
      </c>
      <c r="L83" s="50">
        <f t="shared" si="37"/>
        <v>0</v>
      </c>
      <c r="M83" s="51"/>
      <c r="N83" s="52" t="str">
        <f t="shared" si="45"/>
        <v xml:space="preserve"> </v>
      </c>
      <c r="O83" s="53">
        <f t="shared" si="38"/>
        <v>0</v>
      </c>
      <c r="P83" s="54"/>
      <c r="Q83" s="55" t="str">
        <f t="shared" si="46"/>
        <v xml:space="preserve"> </v>
      </c>
      <c r="R83" s="56">
        <f t="shared" si="39"/>
        <v>0</v>
      </c>
      <c r="S83" s="57"/>
      <c r="T83" s="58" t="str">
        <f t="shared" si="47"/>
        <v xml:space="preserve"> </v>
      </c>
      <c r="U83" s="59">
        <f t="shared" si="40"/>
        <v>0</v>
      </c>
      <c r="V83" s="60"/>
      <c r="W83" s="61" t="str">
        <f t="shared" si="48"/>
        <v xml:space="preserve"> </v>
      </c>
      <c r="X83" s="62">
        <f t="shared" si="41"/>
        <v>0</v>
      </c>
      <c r="Y83" s="63"/>
      <c r="Z83" s="64" t="str">
        <f t="shared" si="49"/>
        <v xml:space="preserve"> </v>
      </c>
      <c r="AA83" s="65">
        <f t="shared" si="42"/>
        <v>0</v>
      </c>
      <c r="AB83" s="41">
        <f t="shared" si="43"/>
        <v>0</v>
      </c>
      <c r="AC83" s="66">
        <f t="shared" si="35"/>
        <v>75</v>
      </c>
      <c r="AD83" s="41">
        <f t="shared" si="44"/>
        <v>0</v>
      </c>
      <c r="AF83" s="46">
        <v>75</v>
      </c>
      <c r="AG83" s="46"/>
      <c r="AI83" s="49">
        <v>75</v>
      </c>
      <c r="AJ83" s="49"/>
      <c r="AL83" s="67">
        <v>75</v>
      </c>
      <c r="AM83" s="67"/>
      <c r="AO83" s="55">
        <v>75</v>
      </c>
      <c r="AP83" s="55"/>
      <c r="AR83" s="58">
        <v>75</v>
      </c>
      <c r="AS83" s="58"/>
      <c r="AU83" s="61">
        <v>75</v>
      </c>
      <c r="AV83" s="61"/>
      <c r="AX83" s="68">
        <v>75</v>
      </c>
      <c r="AY83" s="68"/>
    </row>
    <row r="84" spans="1:52" hidden="1">
      <c r="A84" s="40">
        <v>76</v>
      </c>
      <c r="B84" s="41">
        <f t="shared" si="33"/>
        <v>0</v>
      </c>
      <c r="C84" s="69"/>
      <c r="D84" s="43" t="s">
        <v>0</v>
      </c>
      <c r="E84" s="44" t="s">
        <v>0</v>
      </c>
      <c r="F84" s="44" t="s">
        <v>0</v>
      </c>
      <c r="G84" s="45"/>
      <c r="H84" s="46" t="str">
        <f t="shared" si="32"/>
        <v xml:space="preserve"> </v>
      </c>
      <c r="I84" s="47">
        <f t="shared" si="36"/>
        <v>0</v>
      </c>
      <c r="J84" s="48"/>
      <c r="K84" s="49" t="str">
        <f t="shared" si="34"/>
        <v xml:space="preserve"> </v>
      </c>
      <c r="L84" s="50">
        <f t="shared" si="37"/>
        <v>0</v>
      </c>
      <c r="M84" s="51"/>
      <c r="N84" s="52" t="str">
        <f t="shared" si="45"/>
        <v xml:space="preserve"> </v>
      </c>
      <c r="O84" s="53">
        <f t="shared" si="38"/>
        <v>0</v>
      </c>
      <c r="P84" s="54"/>
      <c r="Q84" s="55" t="str">
        <f t="shared" si="46"/>
        <v xml:space="preserve"> </v>
      </c>
      <c r="R84" s="56">
        <f t="shared" si="39"/>
        <v>0</v>
      </c>
      <c r="S84" s="57"/>
      <c r="T84" s="58" t="str">
        <f t="shared" si="47"/>
        <v xml:space="preserve"> </v>
      </c>
      <c r="U84" s="59">
        <f t="shared" si="40"/>
        <v>0</v>
      </c>
      <c r="V84" s="60"/>
      <c r="W84" s="61" t="str">
        <f t="shared" si="48"/>
        <v xml:space="preserve"> </v>
      </c>
      <c r="X84" s="62">
        <f t="shared" si="41"/>
        <v>0</v>
      </c>
      <c r="Y84" s="63"/>
      <c r="Z84" s="64" t="str">
        <f t="shared" si="49"/>
        <v xml:space="preserve"> </v>
      </c>
      <c r="AA84" s="65">
        <f t="shared" si="42"/>
        <v>0</v>
      </c>
      <c r="AB84" s="41">
        <f t="shared" si="43"/>
        <v>0</v>
      </c>
      <c r="AC84" s="66">
        <f t="shared" si="35"/>
        <v>76</v>
      </c>
      <c r="AD84" s="41">
        <f t="shared" si="44"/>
        <v>0</v>
      </c>
      <c r="AF84" s="46">
        <v>76</v>
      </c>
      <c r="AG84" s="46"/>
      <c r="AI84" s="49">
        <v>76</v>
      </c>
      <c r="AJ84" s="49"/>
      <c r="AL84" s="67">
        <v>76</v>
      </c>
      <c r="AM84" s="67"/>
      <c r="AO84" s="55">
        <v>76</v>
      </c>
      <c r="AP84" s="55"/>
      <c r="AR84" s="58">
        <v>76</v>
      </c>
      <c r="AS84" s="58"/>
      <c r="AU84" s="61">
        <v>76</v>
      </c>
      <c r="AV84" s="61"/>
      <c r="AX84" s="68">
        <v>76</v>
      </c>
      <c r="AY84" s="68"/>
    </row>
    <row r="85" spans="1:52" hidden="1">
      <c r="A85" s="40">
        <v>77</v>
      </c>
      <c r="B85" s="41">
        <f t="shared" si="33"/>
        <v>0</v>
      </c>
      <c r="C85" s="69"/>
      <c r="D85" s="43" t="s">
        <v>0</v>
      </c>
      <c r="E85" s="44" t="s">
        <v>0</v>
      </c>
      <c r="F85" s="44" t="s">
        <v>0</v>
      </c>
      <c r="G85" s="45"/>
      <c r="H85" s="46" t="str">
        <f t="shared" si="32"/>
        <v xml:space="preserve"> </v>
      </c>
      <c r="I85" s="47">
        <f t="shared" si="36"/>
        <v>0</v>
      </c>
      <c r="J85" s="48"/>
      <c r="K85" s="49" t="str">
        <f t="shared" si="34"/>
        <v xml:space="preserve"> </v>
      </c>
      <c r="L85" s="50">
        <f t="shared" si="37"/>
        <v>0</v>
      </c>
      <c r="M85" s="51"/>
      <c r="N85" s="52" t="str">
        <f t="shared" si="45"/>
        <v xml:space="preserve"> </v>
      </c>
      <c r="O85" s="53">
        <f t="shared" si="38"/>
        <v>0</v>
      </c>
      <c r="P85" s="54"/>
      <c r="Q85" s="55" t="str">
        <f t="shared" si="46"/>
        <v xml:space="preserve"> </v>
      </c>
      <c r="R85" s="56">
        <f t="shared" si="39"/>
        <v>0</v>
      </c>
      <c r="S85" s="57"/>
      <c r="T85" s="58" t="str">
        <f t="shared" si="47"/>
        <v xml:space="preserve"> </v>
      </c>
      <c r="U85" s="59">
        <f t="shared" si="40"/>
        <v>0</v>
      </c>
      <c r="V85" s="60"/>
      <c r="W85" s="61" t="str">
        <f t="shared" si="48"/>
        <v xml:space="preserve"> </v>
      </c>
      <c r="X85" s="62">
        <f t="shared" si="41"/>
        <v>0</v>
      </c>
      <c r="Y85" s="63"/>
      <c r="Z85" s="64" t="str">
        <f t="shared" si="49"/>
        <v xml:space="preserve"> </v>
      </c>
      <c r="AA85" s="65">
        <f t="shared" si="42"/>
        <v>0</v>
      </c>
      <c r="AB85" s="41">
        <f t="shared" si="43"/>
        <v>0</v>
      </c>
      <c r="AC85" s="66">
        <f t="shared" si="35"/>
        <v>77</v>
      </c>
      <c r="AD85" s="41">
        <f t="shared" si="44"/>
        <v>0</v>
      </c>
      <c r="AF85" s="46">
        <v>77</v>
      </c>
      <c r="AG85" s="46"/>
      <c r="AI85" s="49">
        <v>77</v>
      </c>
      <c r="AJ85" s="49"/>
      <c r="AL85" s="67">
        <v>77</v>
      </c>
      <c r="AM85" s="67"/>
      <c r="AO85" s="55">
        <v>77</v>
      </c>
      <c r="AP85" s="55"/>
      <c r="AR85" s="58">
        <v>77</v>
      </c>
      <c r="AS85" s="58"/>
      <c r="AU85" s="61">
        <v>77</v>
      </c>
      <c r="AV85" s="61"/>
      <c r="AX85" s="68">
        <v>77</v>
      </c>
      <c r="AY85" s="68"/>
    </row>
    <row r="86" spans="1:52" hidden="1">
      <c r="A86" s="40">
        <v>78</v>
      </c>
      <c r="B86" s="41">
        <f t="shared" si="33"/>
        <v>0</v>
      </c>
      <c r="C86" s="69"/>
      <c r="D86" s="43" t="s">
        <v>0</v>
      </c>
      <c r="E86" s="44" t="s">
        <v>0</v>
      </c>
      <c r="F86" s="44" t="s">
        <v>0</v>
      </c>
      <c r="G86" s="45"/>
      <c r="H86" s="46" t="str">
        <f t="shared" si="32"/>
        <v xml:space="preserve"> </v>
      </c>
      <c r="I86" s="47">
        <f t="shared" si="36"/>
        <v>0</v>
      </c>
      <c r="J86" s="48"/>
      <c r="K86" s="49" t="str">
        <f t="shared" si="34"/>
        <v xml:space="preserve"> </v>
      </c>
      <c r="L86" s="50">
        <f t="shared" si="37"/>
        <v>0</v>
      </c>
      <c r="M86" s="51"/>
      <c r="N86" s="52" t="str">
        <f t="shared" si="45"/>
        <v xml:space="preserve"> </v>
      </c>
      <c r="O86" s="53">
        <f t="shared" si="38"/>
        <v>0</v>
      </c>
      <c r="P86" s="54"/>
      <c r="Q86" s="55" t="str">
        <f t="shared" si="46"/>
        <v xml:space="preserve"> </v>
      </c>
      <c r="R86" s="56">
        <f t="shared" si="39"/>
        <v>0</v>
      </c>
      <c r="S86" s="57"/>
      <c r="T86" s="58" t="str">
        <f t="shared" si="47"/>
        <v xml:space="preserve"> </v>
      </c>
      <c r="U86" s="59">
        <f t="shared" si="40"/>
        <v>0</v>
      </c>
      <c r="V86" s="60"/>
      <c r="W86" s="61" t="str">
        <f t="shared" si="48"/>
        <v xml:space="preserve"> </v>
      </c>
      <c r="X86" s="62">
        <f t="shared" si="41"/>
        <v>0</v>
      </c>
      <c r="Y86" s="63"/>
      <c r="Z86" s="64" t="str">
        <f t="shared" si="49"/>
        <v xml:space="preserve"> </v>
      </c>
      <c r="AA86" s="65">
        <f t="shared" si="42"/>
        <v>0</v>
      </c>
      <c r="AB86" s="41">
        <f t="shared" si="43"/>
        <v>0</v>
      </c>
      <c r="AC86" s="66">
        <f t="shared" si="35"/>
        <v>78</v>
      </c>
      <c r="AD86" s="41">
        <f t="shared" si="44"/>
        <v>0</v>
      </c>
      <c r="AF86" s="46">
        <v>78</v>
      </c>
      <c r="AG86" s="46"/>
      <c r="AI86" s="49">
        <v>78</v>
      </c>
      <c r="AJ86" s="49"/>
      <c r="AL86" s="67">
        <v>78</v>
      </c>
      <c r="AM86" s="67"/>
      <c r="AO86" s="55">
        <v>78</v>
      </c>
      <c r="AP86" s="55"/>
      <c r="AR86" s="58">
        <v>78</v>
      </c>
      <c r="AS86" s="58"/>
      <c r="AU86" s="61">
        <v>78</v>
      </c>
      <c r="AV86" s="61"/>
      <c r="AX86" s="68">
        <v>78</v>
      </c>
      <c r="AY86" s="68"/>
    </row>
    <row r="87" spans="1:52" hidden="1">
      <c r="A87" s="40">
        <v>79</v>
      </c>
      <c r="B87" s="41">
        <f t="shared" si="33"/>
        <v>0</v>
      </c>
      <c r="C87" s="69"/>
      <c r="D87" s="43" t="s">
        <v>0</v>
      </c>
      <c r="E87" s="44" t="s">
        <v>0</v>
      </c>
      <c r="F87" s="44" t="s">
        <v>0</v>
      </c>
      <c r="G87" s="45"/>
      <c r="H87" s="46" t="str">
        <f t="shared" si="32"/>
        <v xml:space="preserve"> </v>
      </c>
      <c r="I87" s="47">
        <f t="shared" si="36"/>
        <v>0</v>
      </c>
      <c r="J87" s="48"/>
      <c r="K87" s="49" t="str">
        <f t="shared" si="34"/>
        <v xml:space="preserve"> </v>
      </c>
      <c r="L87" s="50">
        <f t="shared" si="37"/>
        <v>0</v>
      </c>
      <c r="M87" s="51"/>
      <c r="N87" s="52" t="str">
        <f t="shared" si="45"/>
        <v xml:space="preserve"> </v>
      </c>
      <c r="O87" s="53">
        <f t="shared" si="38"/>
        <v>0</v>
      </c>
      <c r="P87" s="54"/>
      <c r="Q87" s="55" t="str">
        <f t="shared" si="46"/>
        <v xml:space="preserve"> </v>
      </c>
      <c r="R87" s="56">
        <f t="shared" si="39"/>
        <v>0</v>
      </c>
      <c r="S87" s="57"/>
      <c r="T87" s="58" t="str">
        <f t="shared" si="47"/>
        <v xml:space="preserve"> </v>
      </c>
      <c r="U87" s="59">
        <f t="shared" si="40"/>
        <v>0</v>
      </c>
      <c r="V87" s="60"/>
      <c r="W87" s="61" t="str">
        <f t="shared" si="48"/>
        <v xml:space="preserve"> </v>
      </c>
      <c r="X87" s="62">
        <f t="shared" si="41"/>
        <v>0</v>
      </c>
      <c r="Y87" s="63"/>
      <c r="Z87" s="64" t="str">
        <f t="shared" si="49"/>
        <v xml:space="preserve"> </v>
      </c>
      <c r="AA87" s="65">
        <f t="shared" si="42"/>
        <v>0</v>
      </c>
      <c r="AB87" s="41">
        <f t="shared" si="43"/>
        <v>0</v>
      </c>
      <c r="AC87" s="66">
        <f t="shared" si="35"/>
        <v>79</v>
      </c>
      <c r="AD87" s="41">
        <f t="shared" si="44"/>
        <v>0</v>
      </c>
      <c r="AF87" s="46">
        <v>79</v>
      </c>
      <c r="AG87" s="46"/>
      <c r="AI87" s="49">
        <v>79</v>
      </c>
      <c r="AJ87" s="49"/>
      <c r="AL87" s="67">
        <v>79</v>
      </c>
      <c r="AM87" s="67"/>
      <c r="AO87" s="55">
        <v>79</v>
      </c>
      <c r="AP87" s="55"/>
      <c r="AR87" s="58">
        <v>79</v>
      </c>
      <c r="AS87" s="58"/>
      <c r="AU87" s="61">
        <v>79</v>
      </c>
      <c r="AV87" s="61"/>
      <c r="AX87" s="68">
        <v>79</v>
      </c>
      <c r="AY87" s="68"/>
    </row>
    <row r="88" spans="1:52" ht="13.5" hidden="1" thickBot="1">
      <c r="A88" s="40">
        <v>80</v>
      </c>
      <c r="B88" s="70">
        <f t="shared" si="33"/>
        <v>0</v>
      </c>
      <c r="C88" s="71"/>
      <c r="D88" s="72"/>
      <c r="E88" s="73"/>
      <c r="F88" s="73"/>
      <c r="G88" s="74"/>
      <c r="H88" s="75" t="str">
        <f t="shared" si="32"/>
        <v xml:space="preserve"> </v>
      </c>
      <c r="I88" s="106">
        <f t="shared" si="36"/>
        <v>0</v>
      </c>
      <c r="J88" s="76"/>
      <c r="K88" s="77" t="str">
        <f t="shared" si="34"/>
        <v xml:space="preserve"> </v>
      </c>
      <c r="L88" s="107">
        <f t="shared" si="37"/>
        <v>0</v>
      </c>
      <c r="M88" s="78"/>
      <c r="N88" s="79" t="str">
        <f t="shared" si="45"/>
        <v xml:space="preserve"> </v>
      </c>
      <c r="O88" s="108">
        <f t="shared" si="38"/>
        <v>0</v>
      </c>
      <c r="P88" s="80"/>
      <c r="Q88" s="81" t="str">
        <f t="shared" si="46"/>
        <v xml:space="preserve"> </v>
      </c>
      <c r="R88" s="109">
        <f t="shared" si="39"/>
        <v>0</v>
      </c>
      <c r="S88" s="82"/>
      <c r="T88" s="83" t="str">
        <f t="shared" si="47"/>
        <v xml:space="preserve"> </v>
      </c>
      <c r="U88" s="110">
        <f t="shared" si="40"/>
        <v>0</v>
      </c>
      <c r="V88" s="84"/>
      <c r="W88" s="61" t="str">
        <f t="shared" si="48"/>
        <v xml:space="preserve"> </v>
      </c>
      <c r="X88" s="111">
        <f t="shared" si="41"/>
        <v>0</v>
      </c>
      <c r="Y88" s="85"/>
      <c r="Z88" s="64" t="str">
        <f t="shared" si="49"/>
        <v xml:space="preserve"> </v>
      </c>
      <c r="AA88" s="112">
        <f t="shared" si="42"/>
        <v>0</v>
      </c>
      <c r="AB88" s="41">
        <f t="shared" si="43"/>
        <v>0</v>
      </c>
      <c r="AC88" s="86">
        <f t="shared" si="35"/>
        <v>80</v>
      </c>
      <c r="AD88" s="41">
        <f t="shared" si="44"/>
        <v>0</v>
      </c>
      <c r="AF88" s="87">
        <v>80</v>
      </c>
      <c r="AG88" s="87"/>
      <c r="AI88" s="88">
        <v>80</v>
      </c>
      <c r="AJ88" s="88"/>
      <c r="AL88" s="89">
        <v>80</v>
      </c>
      <c r="AM88" s="89"/>
      <c r="AO88" s="90">
        <v>80</v>
      </c>
      <c r="AP88" s="90"/>
      <c r="AR88" s="91">
        <v>80</v>
      </c>
      <c r="AS88" s="91"/>
      <c r="AU88" s="61">
        <v>80</v>
      </c>
      <c r="AV88" s="92"/>
      <c r="AX88" s="68">
        <v>80</v>
      </c>
      <c r="AY88" s="93"/>
    </row>
    <row r="89" spans="1:52" hidden="1">
      <c r="H89" s="94" t="str">
        <f t="shared" si="32"/>
        <v xml:space="preserve"> </v>
      </c>
      <c r="I89" s="98"/>
      <c r="K89" s="94" t="str">
        <f t="shared" si="34"/>
        <v xml:space="preserve"> </v>
      </c>
      <c r="L89" s="98"/>
      <c r="N89" s="94" t="str">
        <f t="shared" si="45"/>
        <v xml:space="preserve"> </v>
      </c>
      <c r="O89" s="98"/>
      <c r="Q89" s="94" t="str">
        <f t="shared" si="46"/>
        <v xml:space="preserve"> </v>
      </c>
      <c r="R89" s="98"/>
      <c r="T89" s="94" t="str">
        <f t="shared" si="47"/>
        <v xml:space="preserve"> </v>
      </c>
      <c r="U89" s="98"/>
      <c r="W89" s="94" t="str">
        <f t="shared" si="48"/>
        <v xml:space="preserve"> </v>
      </c>
      <c r="X89" s="98"/>
      <c r="Z89" s="94" t="str">
        <f t="shared" si="49"/>
        <v xml:space="preserve"> </v>
      </c>
      <c r="AA89" s="98"/>
      <c r="AB89" s="95"/>
      <c r="AD89" s="96"/>
    </row>
    <row r="90" spans="1:52" hidden="1">
      <c r="B90" s="97">
        <f>AB90</f>
        <v>0</v>
      </c>
      <c r="H90" s="98" t="str">
        <f>IF(SUMIF(AG$11:AG$108,$C90,AF$11:AF$108)=0," ",SUMIF(AG$11:AG$108,$C90,AF$11:AF$108))</f>
        <v xml:space="preserve"> </v>
      </c>
      <c r="I90" s="98">
        <f>IF(H90=" ",0,IF(H90=1,30,IF(H90=2,28,IF(H90=3,26,IF(H90=4,24,IF(H90=5,22,IF(AND(H90&gt;5,H90&lt;25),26-H90,2)))))))</f>
        <v>0</v>
      </c>
      <c r="K90" s="98" t="str">
        <f>IF(SUMIF(AJ$11:AJ$109,$C90,AI$11:AI$109)=0," ",SUMIF(AJ$11:AJ$109,$C90,AI$11:AI$109))</f>
        <v xml:space="preserve"> </v>
      </c>
      <c r="L90" s="98">
        <f>IF(K90=" ",0,IF(K90=1,30,IF(K90=2,28,IF(K90=3,26,IF(K90=4,24,IF(K90=5,22,IF(AND(K90&gt;5,K90&lt;25),26-K90,2)))))))</f>
        <v>0</v>
      </c>
      <c r="M90" s="99"/>
      <c r="N90" s="98" t="str">
        <f>IF(SUMIF(AM$11:AM$109,$C90,AL$11:AL$109)=0," ",SUMIF(AM$11:AM$109,$C90,AL$11:AL$109))</f>
        <v xml:space="preserve"> </v>
      </c>
      <c r="O90" s="98">
        <f>IF(N90=" ",0,IF(N90=1,30,IF(N90=2,28,IF(N90=3,26,IF(N90=4,24,IF(N90=5,22,IF(AND(N90&gt;5,N90&lt;25),26-N90,2)))))))</f>
        <v>0</v>
      </c>
      <c r="P90" s="99"/>
      <c r="Q90" s="98" t="str">
        <f>IF(SUMIF(AP$11:AP$109,$C90,AO$11:AO$109)=0," ",SUMIF(AP$11:AP$109,$C90,AO$11:AO$109))</f>
        <v xml:space="preserve"> </v>
      </c>
      <c r="R90" s="98">
        <f>IF(Q90=" ",0,IF(Q90=1,30,IF(Q90=2,28,IF(Q90=3,26,IF(Q90=4,24,IF(Q90=5,22,IF(AND(Q90&gt;5,Q90&lt;25),26-Q90,2)))))))</f>
        <v>0</v>
      </c>
      <c r="S90" s="99"/>
      <c r="T90" s="98" t="str">
        <f>IF(SUMIF(AS$11:AS$109,$C90,AR$11:AR$109)=0," ",SUMIF(AS$11:AS$109,$C90,AR$11:AR$109))</f>
        <v xml:space="preserve"> </v>
      </c>
      <c r="U90" s="98">
        <f>IF(T90=" ",0,IF(T90=1,30,IF(T90=2,28,IF(T90=3,26,IF(T90=4,24,IF(T90=5,22,IF(AND(T90&gt;5,T90&lt;25),26-T90,2)))))))</f>
        <v>0</v>
      </c>
      <c r="V90" s="99"/>
      <c r="W90" s="98" t="str">
        <f>IF(SUMIF(AV$11:AV$109,$C90,AU$11:AU$109)=0," ",SUMIF(AV$11:AV$109,$C90,AU$11:AU$109))</f>
        <v xml:space="preserve"> </v>
      </c>
      <c r="X90" s="98">
        <f>IF(W90=" ",0,IF(W90=1,30,IF(W90=2,28,IF(W90=3,26,IF(W90=4,24,IF(W90=5,22,IF(AND(W90&gt;5,W90&lt;25),26-W90,2)))))))</f>
        <v>0</v>
      </c>
      <c r="Y90" s="99"/>
      <c r="Z90" s="98" t="str">
        <f>IF(SUMIF(AY$11:AY$109,$C90,AX$11:AX$109)=0," ",SUMIF(AY$11:AY$109,$C90,AX$11:AX$109))</f>
        <v xml:space="preserve"> </v>
      </c>
      <c r="AA90" s="98">
        <f>IF(Z90=" ",0,IF(Z90=1,30,IF(Z90=2,28,IF(Z90=3,26,IF(Z90=4,24,IF(Z90=5,22,IF(AND(Z90&gt;5,Z90&lt;25),26-Z90,2)))))))</f>
        <v>0</v>
      </c>
      <c r="AB90" s="97">
        <f>I90+L90+O90+R90+U90+X90+AA90</f>
        <v>0</v>
      </c>
      <c r="AD90" s="97">
        <f>AB90-MIN(I90,L90,O90,R90,U90,X90,AA90)</f>
        <v>0</v>
      </c>
    </row>
    <row r="91" spans="1:52">
      <c r="A91" s="123"/>
      <c r="B91" s="123"/>
      <c r="C91" s="123"/>
      <c r="D91" s="123"/>
      <c r="E91" s="123"/>
      <c r="F91" s="123"/>
      <c r="G91" s="123"/>
      <c r="H91" s="123"/>
      <c r="I91" s="123"/>
      <c r="J91" s="123"/>
      <c r="K91" s="123"/>
      <c r="L91" s="123"/>
      <c r="M91" s="123"/>
      <c r="N91" s="123"/>
      <c r="O91" s="123"/>
      <c r="P91" s="123"/>
      <c r="Q91" s="123"/>
      <c r="R91" s="123"/>
      <c r="S91" s="123"/>
      <c r="T91" s="123"/>
      <c r="U91" s="123"/>
      <c r="V91" s="123"/>
      <c r="W91" s="123"/>
      <c r="X91" s="123"/>
      <c r="Y91" s="123"/>
      <c r="Z91" s="123"/>
      <c r="AA91" s="123"/>
      <c r="AB91" s="123"/>
      <c r="AC91" s="123"/>
      <c r="AD91" s="123"/>
      <c r="AE91" s="123"/>
      <c r="AF91" s="123"/>
      <c r="AG91" s="123"/>
      <c r="AH91" s="123"/>
      <c r="AI91" s="123"/>
      <c r="AJ91" s="123"/>
      <c r="AK91" s="123"/>
      <c r="AL91" s="123"/>
      <c r="AM91" s="123"/>
      <c r="AN91" s="123"/>
      <c r="AO91" s="123"/>
      <c r="AP91" s="123"/>
      <c r="AQ91" s="123"/>
      <c r="AR91" s="123"/>
      <c r="AS91" s="123"/>
      <c r="AT91" s="123"/>
      <c r="AU91" s="123"/>
      <c r="AV91" s="123"/>
      <c r="AW91" s="123"/>
      <c r="AX91" s="123"/>
      <c r="AY91" s="123"/>
      <c r="AZ91" s="123"/>
    </row>
    <row r="92" spans="1:52">
      <c r="A92" s="123"/>
      <c r="B92" s="123"/>
      <c r="C92" s="123"/>
      <c r="D92" s="123"/>
      <c r="E92" s="123"/>
      <c r="F92" s="123"/>
      <c r="G92" s="123"/>
      <c r="H92" s="123"/>
      <c r="I92" s="123"/>
      <c r="J92" s="123"/>
      <c r="K92" s="123"/>
      <c r="L92" s="123"/>
      <c r="M92" s="123"/>
      <c r="N92" s="123"/>
      <c r="O92" s="123"/>
      <c r="P92" s="123"/>
      <c r="Q92" s="123"/>
      <c r="R92" s="123"/>
      <c r="S92" s="123"/>
      <c r="T92" s="123"/>
      <c r="U92" s="123"/>
      <c r="V92" s="123"/>
      <c r="W92" s="123"/>
      <c r="X92" s="123"/>
      <c r="Y92" s="123"/>
      <c r="Z92" s="123"/>
      <c r="AA92" s="123"/>
      <c r="AB92" s="123"/>
      <c r="AC92" s="123"/>
      <c r="AD92" s="123"/>
      <c r="AE92" s="123"/>
      <c r="AF92" s="123"/>
      <c r="AG92" s="123"/>
      <c r="AH92" s="123"/>
      <c r="AI92" s="123"/>
      <c r="AJ92" s="123"/>
      <c r="AK92" s="123"/>
      <c r="AL92" s="123"/>
      <c r="AM92" s="123"/>
      <c r="AN92" s="123"/>
      <c r="AO92" s="123"/>
      <c r="AP92" s="123"/>
      <c r="AQ92" s="123"/>
      <c r="AR92" s="123"/>
      <c r="AS92" s="123"/>
      <c r="AT92" s="123"/>
      <c r="AU92" s="123"/>
      <c r="AV92" s="123"/>
      <c r="AW92" s="123"/>
      <c r="AX92" s="123"/>
      <c r="AY92" s="123"/>
      <c r="AZ92" s="123"/>
    </row>
    <row r="93" spans="1:52">
      <c r="A93" s="123"/>
      <c r="B93" s="123"/>
      <c r="C93" s="123"/>
      <c r="D93" s="123"/>
      <c r="E93" s="123"/>
      <c r="F93" s="123"/>
      <c r="G93" s="123"/>
      <c r="H93" s="123"/>
      <c r="I93" s="123"/>
      <c r="J93" s="123"/>
      <c r="K93" s="123"/>
      <c r="L93" s="123"/>
      <c r="M93" s="123"/>
      <c r="N93" s="123"/>
      <c r="O93" s="123"/>
      <c r="P93" s="123"/>
      <c r="Q93" s="123"/>
      <c r="R93" s="123"/>
      <c r="S93" s="123"/>
      <c r="T93" s="123"/>
      <c r="U93" s="123"/>
      <c r="V93" s="123"/>
      <c r="W93" s="123"/>
      <c r="X93" s="123"/>
      <c r="Y93" s="123"/>
      <c r="Z93" s="123"/>
      <c r="AA93" s="123"/>
      <c r="AB93" s="123"/>
      <c r="AC93" s="123"/>
      <c r="AD93" s="123"/>
      <c r="AE93" s="123"/>
      <c r="AF93" s="123"/>
      <c r="AG93" s="123"/>
      <c r="AH93" s="123"/>
      <c r="AI93" s="123"/>
      <c r="AJ93" s="123"/>
      <c r="AK93" s="123"/>
      <c r="AL93" s="123"/>
      <c r="AM93" s="123"/>
      <c r="AN93" s="123"/>
      <c r="AO93" s="123"/>
      <c r="AP93" s="123"/>
      <c r="AQ93" s="123"/>
      <c r="AR93" s="123"/>
      <c r="AS93" s="123"/>
      <c r="AT93" s="123"/>
      <c r="AU93" s="123"/>
      <c r="AV93" s="123"/>
      <c r="AW93" s="123"/>
      <c r="AX93" s="123"/>
      <c r="AY93" s="123"/>
      <c r="AZ93" s="123"/>
    </row>
    <row r="94" spans="1:52">
      <c r="A94" s="123"/>
      <c r="B94" s="123"/>
      <c r="C94" s="123"/>
      <c r="D94" s="123"/>
      <c r="E94" s="123"/>
      <c r="F94" s="123"/>
      <c r="G94" s="123"/>
      <c r="H94" s="123"/>
      <c r="I94" s="123"/>
      <c r="J94" s="123"/>
      <c r="K94" s="123"/>
      <c r="L94" s="123"/>
      <c r="M94" s="123"/>
      <c r="N94" s="123"/>
      <c r="O94" s="123"/>
      <c r="P94" s="123"/>
      <c r="Q94" s="123"/>
      <c r="R94" s="123"/>
      <c r="S94" s="123"/>
      <c r="T94" s="123"/>
      <c r="U94" s="123"/>
      <c r="V94" s="123"/>
      <c r="W94" s="123"/>
      <c r="X94" s="123"/>
      <c r="Y94" s="123"/>
      <c r="Z94" s="123"/>
      <c r="AA94" s="123"/>
      <c r="AB94" s="123"/>
      <c r="AC94" s="123"/>
      <c r="AD94" s="123"/>
      <c r="AE94" s="123"/>
      <c r="AF94" s="123"/>
      <c r="AG94" s="123"/>
      <c r="AH94" s="123"/>
      <c r="AI94" s="123"/>
      <c r="AJ94" s="123"/>
      <c r="AK94" s="123"/>
      <c r="AL94" s="123"/>
      <c r="AM94" s="123"/>
      <c r="AN94" s="123"/>
      <c r="AO94" s="123"/>
      <c r="AP94" s="123"/>
      <c r="AQ94" s="123"/>
      <c r="AR94" s="123"/>
      <c r="AS94" s="123"/>
      <c r="AT94" s="123"/>
      <c r="AU94" s="123"/>
      <c r="AV94" s="123"/>
      <c r="AW94" s="123"/>
      <c r="AX94" s="123"/>
      <c r="AY94" s="123"/>
      <c r="AZ94" s="123"/>
    </row>
    <row r="95" spans="1:52">
      <c r="A95" s="123"/>
      <c r="B95" s="123"/>
      <c r="C95" s="123"/>
      <c r="D95" s="123"/>
      <c r="E95" s="123"/>
      <c r="F95" s="123"/>
      <c r="G95" s="123"/>
      <c r="H95" s="123"/>
      <c r="I95" s="123"/>
      <c r="J95" s="123"/>
      <c r="K95" s="123"/>
      <c r="L95" s="123"/>
      <c r="M95" s="123"/>
      <c r="N95" s="123"/>
      <c r="O95" s="123"/>
      <c r="P95" s="123"/>
      <c r="Q95" s="123"/>
      <c r="R95" s="123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  <c r="AC95" s="123"/>
      <c r="AD95" s="123"/>
      <c r="AE95" s="123"/>
      <c r="AF95" s="123"/>
      <c r="AG95" s="123"/>
      <c r="AH95" s="123"/>
      <c r="AI95" s="123"/>
      <c r="AJ95" s="123"/>
      <c r="AK95" s="123"/>
      <c r="AL95" s="123"/>
      <c r="AM95" s="123"/>
      <c r="AN95" s="123"/>
      <c r="AO95" s="123"/>
      <c r="AP95" s="123"/>
      <c r="AQ95" s="123"/>
      <c r="AR95" s="123"/>
      <c r="AS95" s="123"/>
      <c r="AT95" s="123"/>
      <c r="AU95" s="123"/>
      <c r="AV95" s="123"/>
      <c r="AW95" s="123"/>
      <c r="AX95" s="123"/>
      <c r="AY95" s="123"/>
      <c r="AZ95" s="123"/>
    </row>
    <row r="96" spans="1:52">
      <c r="A96" s="123"/>
      <c r="B96" s="123"/>
      <c r="C96" s="123"/>
      <c r="D96" s="123"/>
      <c r="E96" s="123"/>
      <c r="F96" s="123"/>
      <c r="G96" s="123"/>
      <c r="H96" s="123"/>
      <c r="I96" s="123"/>
      <c r="J96" s="123"/>
      <c r="K96" s="123"/>
      <c r="L96" s="123"/>
      <c r="M96" s="123"/>
      <c r="N96" s="123"/>
      <c r="O96" s="123"/>
      <c r="P96" s="123"/>
      <c r="Q96" s="123"/>
      <c r="R96" s="123"/>
      <c r="S96" s="123"/>
      <c r="T96" s="123"/>
      <c r="U96" s="123"/>
      <c r="V96" s="123"/>
      <c r="W96" s="123"/>
      <c r="X96" s="123"/>
      <c r="Y96" s="123"/>
      <c r="Z96" s="123"/>
      <c r="AA96" s="123"/>
      <c r="AB96" s="123"/>
      <c r="AC96" s="123"/>
      <c r="AD96" s="123"/>
      <c r="AE96" s="123"/>
      <c r="AF96" s="123"/>
      <c r="AG96" s="123"/>
      <c r="AH96" s="123"/>
      <c r="AI96" s="123"/>
      <c r="AJ96" s="123"/>
      <c r="AK96" s="123"/>
      <c r="AL96" s="123"/>
      <c r="AM96" s="123"/>
      <c r="AN96" s="123"/>
      <c r="AO96" s="123"/>
      <c r="AP96" s="123"/>
      <c r="AQ96" s="123"/>
      <c r="AR96" s="123"/>
      <c r="AS96" s="123"/>
      <c r="AT96" s="123"/>
      <c r="AU96" s="123"/>
      <c r="AV96" s="123"/>
      <c r="AW96" s="123"/>
      <c r="AX96" s="123"/>
      <c r="AY96" s="123"/>
      <c r="AZ96" s="123"/>
    </row>
    <row r="97" spans="1:52">
      <c r="A97" s="123"/>
      <c r="B97" s="123"/>
      <c r="C97" s="123"/>
      <c r="D97" s="123"/>
      <c r="E97" s="123"/>
      <c r="F97" s="123"/>
      <c r="G97" s="123"/>
      <c r="H97" s="123"/>
      <c r="I97" s="123"/>
      <c r="J97" s="123"/>
      <c r="K97" s="123"/>
      <c r="L97" s="123"/>
      <c r="M97" s="123"/>
      <c r="N97" s="123"/>
      <c r="O97" s="123"/>
      <c r="P97" s="123"/>
      <c r="Q97" s="123"/>
      <c r="R97" s="123"/>
      <c r="S97" s="123"/>
      <c r="T97" s="123"/>
      <c r="U97" s="123"/>
      <c r="V97" s="123"/>
      <c r="W97" s="123"/>
      <c r="X97" s="123"/>
      <c r="Y97" s="123"/>
      <c r="Z97" s="123"/>
      <c r="AA97" s="123"/>
      <c r="AB97" s="123"/>
      <c r="AC97" s="123"/>
      <c r="AD97" s="123"/>
      <c r="AE97" s="123"/>
      <c r="AF97" s="123"/>
      <c r="AG97" s="123"/>
      <c r="AH97" s="123"/>
      <c r="AI97" s="123"/>
      <c r="AJ97" s="123"/>
      <c r="AK97" s="123"/>
      <c r="AL97" s="123"/>
      <c r="AM97" s="123"/>
      <c r="AN97" s="123"/>
      <c r="AO97" s="123"/>
      <c r="AP97" s="123"/>
      <c r="AQ97" s="123"/>
      <c r="AR97" s="123"/>
      <c r="AS97" s="123"/>
      <c r="AT97" s="123"/>
      <c r="AU97" s="123"/>
      <c r="AV97" s="123"/>
      <c r="AW97" s="123"/>
      <c r="AX97" s="123"/>
      <c r="AY97" s="123"/>
      <c r="AZ97" s="123"/>
    </row>
    <row r="98" spans="1:52">
      <c r="A98" s="129"/>
      <c r="B98" s="129"/>
      <c r="C98" s="129"/>
      <c r="D98" s="129"/>
      <c r="E98" s="129"/>
      <c r="F98" s="129"/>
      <c r="G98" s="129"/>
      <c r="H98" s="129"/>
      <c r="I98" s="129"/>
      <c r="J98" s="129"/>
      <c r="K98" s="129"/>
      <c r="L98" s="129"/>
      <c r="M98" s="129"/>
      <c r="N98" s="129"/>
      <c r="O98" s="129"/>
      <c r="P98" s="129"/>
      <c r="Q98" s="129"/>
      <c r="R98" s="129"/>
      <c r="S98" s="129"/>
      <c r="T98" s="129"/>
      <c r="U98" s="130"/>
      <c r="V98" s="130"/>
      <c r="W98" s="130"/>
      <c r="X98" s="130"/>
      <c r="Y98" s="130"/>
      <c r="Z98" s="130"/>
      <c r="AA98" s="130"/>
      <c r="AB98" s="130"/>
      <c r="AC98" s="130"/>
      <c r="AD98" s="123"/>
      <c r="AE98" s="123"/>
      <c r="AF98" s="123"/>
      <c r="AG98" s="123"/>
      <c r="AH98" s="123"/>
      <c r="AI98" s="123"/>
      <c r="AJ98" s="123"/>
      <c r="AK98" s="123"/>
      <c r="AL98" s="123"/>
      <c r="AM98" s="123"/>
      <c r="AN98" s="123"/>
      <c r="AO98" s="123"/>
      <c r="AP98" s="123"/>
      <c r="AQ98" s="123"/>
      <c r="AR98" s="123"/>
      <c r="AS98" s="123"/>
      <c r="AT98" s="123"/>
      <c r="AU98" s="123"/>
      <c r="AV98" s="123"/>
      <c r="AW98" s="123"/>
      <c r="AX98" s="123"/>
      <c r="AY98" s="123"/>
      <c r="AZ98" s="123"/>
    </row>
    <row r="99" spans="1:52" ht="18">
      <c r="A99" s="123"/>
      <c r="B99" s="123"/>
      <c r="C99" s="123"/>
      <c r="D99" s="123"/>
      <c r="E99" s="123"/>
      <c r="F99" s="123"/>
      <c r="G99" s="123"/>
      <c r="H99" s="123"/>
      <c r="I99" s="123"/>
      <c r="J99" s="123"/>
      <c r="K99" s="123"/>
      <c r="L99" s="123"/>
      <c r="M99" s="123"/>
      <c r="N99" s="123"/>
      <c r="O99" s="123"/>
      <c r="P99" s="123"/>
      <c r="Q99" s="123"/>
      <c r="R99" s="123"/>
      <c r="S99" s="123"/>
      <c r="T99" s="123"/>
      <c r="U99" s="123"/>
      <c r="V99" s="123"/>
      <c r="W99" s="123"/>
      <c r="X99" s="123"/>
      <c r="Y99" s="123"/>
      <c r="Z99" s="123"/>
      <c r="AA99" s="123"/>
      <c r="AB99" s="123"/>
      <c r="AC99" s="123"/>
      <c r="AD99" s="123"/>
      <c r="AE99" s="123"/>
      <c r="AF99" s="175"/>
      <c r="AG99" s="175"/>
      <c r="AH99" s="175"/>
      <c r="AI99" s="175"/>
      <c r="AJ99" s="175"/>
      <c r="AK99" s="175"/>
      <c r="AL99" s="175"/>
      <c r="AM99" s="175"/>
      <c r="AN99" s="175"/>
      <c r="AO99" s="175"/>
      <c r="AP99" s="175"/>
      <c r="AQ99" s="175"/>
      <c r="AR99" s="175"/>
      <c r="AS99" s="175"/>
      <c r="AT99" s="175"/>
      <c r="AU99" s="175"/>
      <c r="AV99" s="175"/>
      <c r="AW99" s="175"/>
      <c r="AX99" s="175"/>
      <c r="AY99" s="175"/>
      <c r="AZ99" s="123"/>
    </row>
    <row r="100" spans="1:52">
      <c r="A100" s="123"/>
      <c r="B100" s="123"/>
      <c r="C100" s="123"/>
      <c r="D100" s="123"/>
      <c r="E100" s="123"/>
      <c r="F100" s="123"/>
      <c r="G100" s="123"/>
      <c r="H100" s="123"/>
      <c r="I100" s="123"/>
      <c r="J100" s="123"/>
      <c r="K100" s="123"/>
      <c r="L100" s="123"/>
      <c r="M100" s="123"/>
      <c r="N100" s="123"/>
      <c r="O100" s="123"/>
      <c r="P100" s="123"/>
      <c r="Q100" s="123"/>
      <c r="R100" s="123"/>
      <c r="S100" s="123"/>
      <c r="T100" s="123"/>
      <c r="U100" s="123"/>
      <c r="V100" s="123"/>
      <c r="W100" s="123"/>
      <c r="X100" s="123"/>
      <c r="Y100" s="123"/>
      <c r="Z100" s="123"/>
      <c r="AA100" s="123"/>
      <c r="AB100" s="123"/>
      <c r="AC100" s="123"/>
      <c r="AD100" s="123"/>
      <c r="AE100" s="123"/>
      <c r="AF100" s="123"/>
      <c r="AG100" s="123"/>
      <c r="AH100" s="123"/>
      <c r="AI100" s="123"/>
      <c r="AJ100" s="123"/>
      <c r="AK100" s="123"/>
      <c r="AL100" s="123"/>
      <c r="AM100" s="123"/>
      <c r="AN100" s="123"/>
      <c r="AO100" s="123"/>
      <c r="AP100" s="123"/>
      <c r="AQ100" s="123"/>
      <c r="AR100" s="123"/>
      <c r="AS100" s="123"/>
      <c r="AT100" s="123"/>
      <c r="AU100" s="123"/>
      <c r="AV100" s="123"/>
      <c r="AW100" s="123"/>
      <c r="AX100" s="123"/>
      <c r="AY100" s="123"/>
      <c r="AZ100" s="123"/>
    </row>
    <row r="101" spans="1:52" ht="15">
      <c r="A101" s="123"/>
      <c r="B101" s="123"/>
      <c r="C101" s="123"/>
      <c r="D101" s="131"/>
      <c r="E101" s="132"/>
      <c r="F101" s="123"/>
      <c r="G101" s="123"/>
      <c r="H101" s="123"/>
      <c r="I101" s="123"/>
      <c r="J101" s="123"/>
      <c r="K101" s="123"/>
      <c r="L101" s="123"/>
      <c r="M101" s="123"/>
      <c r="N101" s="123"/>
      <c r="O101" s="123"/>
      <c r="P101" s="123"/>
      <c r="Q101" s="123"/>
      <c r="R101" s="123"/>
      <c r="S101" s="123"/>
      <c r="T101" s="123"/>
      <c r="U101" s="123"/>
      <c r="V101" s="123"/>
      <c r="W101" s="123"/>
      <c r="X101" s="123"/>
      <c r="Y101" s="123"/>
      <c r="Z101" s="123"/>
      <c r="AA101" s="123"/>
      <c r="AB101" s="123"/>
      <c r="AC101" s="123"/>
      <c r="AD101" s="123"/>
      <c r="AE101" s="123"/>
      <c r="AF101" s="123"/>
      <c r="AG101" s="123"/>
      <c r="AH101" s="123"/>
      <c r="AI101" s="123"/>
      <c r="AJ101" s="123"/>
      <c r="AK101" s="123"/>
      <c r="AL101" s="123"/>
      <c r="AM101" s="123"/>
      <c r="AN101" s="123"/>
      <c r="AO101" s="123"/>
      <c r="AP101" s="123"/>
      <c r="AQ101" s="123"/>
      <c r="AR101" s="123"/>
      <c r="AS101" s="123"/>
      <c r="AT101" s="123"/>
      <c r="AU101" s="123"/>
      <c r="AV101" s="123"/>
      <c r="AW101" s="123"/>
      <c r="AX101" s="123"/>
      <c r="AY101" s="123"/>
      <c r="AZ101" s="123"/>
    </row>
    <row r="102" spans="1:52" ht="15">
      <c r="A102" s="123"/>
      <c r="B102" s="123"/>
      <c r="C102" s="123"/>
      <c r="D102" s="131"/>
      <c r="E102" s="123"/>
      <c r="F102" s="123"/>
      <c r="G102" s="123"/>
      <c r="H102" s="123"/>
      <c r="I102" s="123"/>
      <c r="J102" s="123"/>
      <c r="K102" s="123"/>
      <c r="L102" s="123"/>
      <c r="M102" s="123"/>
      <c r="N102" s="123"/>
      <c r="O102" s="123"/>
      <c r="P102" s="123"/>
      <c r="Q102" s="123"/>
      <c r="R102" s="123"/>
      <c r="S102" s="123"/>
      <c r="T102" s="123"/>
      <c r="U102" s="123"/>
      <c r="V102" s="123"/>
      <c r="W102" s="123"/>
      <c r="X102" s="123"/>
      <c r="Y102" s="123"/>
      <c r="Z102" s="123"/>
      <c r="AA102" s="123"/>
      <c r="AB102" s="123"/>
      <c r="AC102" s="123"/>
      <c r="AD102" s="123"/>
      <c r="AE102" s="123"/>
      <c r="AF102" s="123"/>
      <c r="AG102" s="123"/>
      <c r="AH102" s="123"/>
      <c r="AI102" s="123"/>
      <c r="AJ102" s="123"/>
      <c r="AK102" s="123"/>
      <c r="AL102" s="123"/>
      <c r="AM102" s="123"/>
      <c r="AN102" s="123"/>
      <c r="AO102" s="123"/>
      <c r="AP102" s="123"/>
      <c r="AQ102" s="123"/>
      <c r="AR102" s="123"/>
      <c r="AS102" s="123"/>
      <c r="AT102" s="123"/>
      <c r="AU102" s="123"/>
      <c r="AV102" s="123"/>
      <c r="AW102" s="123"/>
      <c r="AX102" s="123"/>
      <c r="AY102" s="123"/>
      <c r="AZ102" s="123"/>
    </row>
    <row r="103" spans="1:52">
      <c r="A103" s="123"/>
      <c r="B103" s="123"/>
      <c r="C103" s="123"/>
      <c r="D103" s="123"/>
      <c r="E103" s="123"/>
      <c r="F103" s="123"/>
      <c r="G103" s="123"/>
      <c r="H103" s="123"/>
      <c r="I103" s="123"/>
      <c r="J103" s="123"/>
      <c r="K103" s="123"/>
      <c r="L103" s="123"/>
      <c r="M103" s="123"/>
      <c r="N103" s="123"/>
      <c r="O103" s="123"/>
      <c r="P103" s="123"/>
      <c r="Q103" s="123"/>
      <c r="R103" s="123"/>
      <c r="S103" s="123"/>
      <c r="T103" s="123"/>
      <c r="U103" s="123"/>
      <c r="V103" s="123"/>
      <c r="W103" s="123"/>
      <c r="X103" s="123"/>
      <c r="Y103" s="123"/>
      <c r="Z103" s="123"/>
      <c r="AA103" s="123"/>
      <c r="AB103" s="123"/>
      <c r="AC103" s="123"/>
      <c r="AD103" s="123"/>
      <c r="AE103" s="123"/>
      <c r="AF103" s="123"/>
      <c r="AG103" s="123"/>
      <c r="AH103" s="123"/>
      <c r="AI103" s="123"/>
      <c r="AJ103" s="123"/>
      <c r="AK103" s="123"/>
      <c r="AL103" s="123"/>
      <c r="AM103" s="123"/>
      <c r="AN103" s="123"/>
      <c r="AO103" s="123"/>
      <c r="AP103" s="123"/>
      <c r="AQ103" s="123"/>
      <c r="AR103" s="123"/>
      <c r="AS103" s="123"/>
      <c r="AT103" s="123"/>
      <c r="AU103" s="123"/>
      <c r="AV103" s="123"/>
      <c r="AW103" s="123"/>
      <c r="AX103" s="123"/>
      <c r="AY103" s="123"/>
      <c r="AZ103" s="123"/>
    </row>
    <row r="104" spans="1:52">
      <c r="A104" s="115"/>
      <c r="B104" s="115"/>
      <c r="C104" s="123"/>
      <c r="D104" s="123"/>
      <c r="E104" s="123"/>
      <c r="F104" s="123"/>
      <c r="G104" s="173"/>
      <c r="H104" s="173"/>
      <c r="I104" s="173"/>
      <c r="J104" s="173"/>
      <c r="K104" s="173"/>
      <c r="L104" s="173"/>
      <c r="M104" s="173"/>
      <c r="N104" s="173"/>
      <c r="O104" s="173"/>
      <c r="P104" s="173"/>
      <c r="Q104" s="173"/>
      <c r="R104" s="173"/>
      <c r="S104" s="173"/>
      <c r="T104" s="173"/>
      <c r="U104" s="173"/>
      <c r="V104" s="173"/>
      <c r="W104" s="173"/>
      <c r="X104" s="173"/>
      <c r="Y104" s="173"/>
      <c r="Z104" s="173"/>
      <c r="AA104" s="173"/>
      <c r="AB104" s="115"/>
      <c r="AC104" s="115"/>
      <c r="AD104" s="123"/>
      <c r="AE104" s="123"/>
      <c r="AF104" s="123"/>
      <c r="AG104" s="123"/>
      <c r="AH104" s="123"/>
      <c r="AI104" s="123"/>
      <c r="AJ104" s="123"/>
      <c r="AK104" s="123"/>
      <c r="AL104" s="123"/>
      <c r="AM104" s="123"/>
      <c r="AN104" s="123"/>
      <c r="AO104" s="123"/>
      <c r="AP104" s="123"/>
      <c r="AQ104" s="123"/>
      <c r="AR104" s="123"/>
      <c r="AS104" s="123"/>
      <c r="AT104" s="123"/>
      <c r="AU104" s="123"/>
      <c r="AV104" s="123"/>
      <c r="AW104" s="123"/>
      <c r="AX104" s="123"/>
      <c r="AY104" s="123"/>
      <c r="AZ104" s="123"/>
    </row>
    <row r="105" spans="1:52">
      <c r="A105" s="115"/>
      <c r="B105" s="115"/>
      <c r="C105" s="123"/>
      <c r="D105" s="123"/>
      <c r="E105" s="123"/>
      <c r="F105" s="123"/>
      <c r="G105" s="173"/>
      <c r="H105" s="173"/>
      <c r="I105" s="173"/>
      <c r="J105" s="173"/>
      <c r="K105" s="173"/>
      <c r="L105" s="173"/>
      <c r="M105" s="173"/>
      <c r="N105" s="173"/>
      <c r="O105" s="173"/>
      <c r="P105" s="173"/>
      <c r="Q105" s="173"/>
      <c r="R105" s="173"/>
      <c r="S105" s="173"/>
      <c r="T105" s="173"/>
      <c r="U105" s="173"/>
      <c r="V105" s="173"/>
      <c r="W105" s="173"/>
      <c r="X105" s="173"/>
      <c r="Y105" s="173"/>
      <c r="Z105" s="173"/>
      <c r="AA105" s="173"/>
      <c r="AB105" s="115"/>
      <c r="AC105" s="115"/>
      <c r="AD105" s="123"/>
      <c r="AE105" s="123"/>
      <c r="AF105" s="123"/>
      <c r="AG105" s="123"/>
      <c r="AH105" s="123"/>
      <c r="AI105" s="123"/>
      <c r="AJ105" s="123"/>
      <c r="AK105" s="123"/>
      <c r="AL105" s="123"/>
      <c r="AM105" s="123"/>
      <c r="AN105" s="123"/>
      <c r="AO105" s="123"/>
      <c r="AP105" s="123"/>
      <c r="AQ105" s="123"/>
      <c r="AR105" s="123"/>
      <c r="AS105" s="123"/>
      <c r="AT105" s="123"/>
      <c r="AU105" s="123"/>
      <c r="AV105" s="123"/>
      <c r="AW105" s="123"/>
      <c r="AX105" s="123"/>
      <c r="AY105" s="123"/>
      <c r="AZ105" s="123"/>
    </row>
    <row r="106" spans="1:52">
      <c r="A106" s="115"/>
      <c r="B106" s="115"/>
      <c r="C106" s="123"/>
      <c r="D106" s="123"/>
      <c r="E106" s="123"/>
      <c r="F106" s="123"/>
      <c r="G106" s="174"/>
      <c r="H106" s="174"/>
      <c r="I106" s="174"/>
      <c r="J106" s="174"/>
      <c r="K106" s="174"/>
      <c r="L106" s="174"/>
      <c r="M106" s="174"/>
      <c r="N106" s="174"/>
      <c r="O106" s="174"/>
      <c r="P106" s="174"/>
      <c r="Q106" s="174"/>
      <c r="R106" s="174"/>
      <c r="S106" s="174"/>
      <c r="T106" s="174"/>
      <c r="U106" s="174"/>
      <c r="V106" s="174"/>
      <c r="W106" s="174"/>
      <c r="X106" s="174"/>
      <c r="Y106" s="174"/>
      <c r="Z106" s="174"/>
      <c r="AA106" s="174"/>
      <c r="AB106" s="115"/>
      <c r="AC106" s="115"/>
      <c r="AD106" s="123"/>
      <c r="AE106" s="123"/>
      <c r="AF106" s="123"/>
      <c r="AG106" s="123"/>
      <c r="AH106" s="123"/>
      <c r="AI106" s="123"/>
      <c r="AJ106" s="123"/>
      <c r="AK106" s="123"/>
      <c r="AL106" s="123"/>
      <c r="AM106" s="123"/>
      <c r="AN106" s="123"/>
      <c r="AO106" s="123"/>
      <c r="AP106" s="123"/>
      <c r="AQ106" s="123"/>
      <c r="AR106" s="123"/>
      <c r="AS106" s="123"/>
      <c r="AT106" s="123"/>
      <c r="AU106" s="123"/>
      <c r="AV106" s="123"/>
      <c r="AW106" s="123"/>
      <c r="AX106" s="123"/>
      <c r="AY106" s="123"/>
      <c r="AZ106" s="123"/>
    </row>
    <row r="107" spans="1:52">
      <c r="A107" s="133"/>
      <c r="B107" s="134"/>
      <c r="C107" s="135"/>
      <c r="D107" s="135"/>
      <c r="E107" s="135"/>
      <c r="F107" s="135"/>
      <c r="G107" s="134"/>
      <c r="H107" s="134"/>
      <c r="I107" s="134"/>
      <c r="J107" s="134"/>
      <c r="K107" s="134"/>
      <c r="L107" s="134"/>
      <c r="M107" s="134"/>
      <c r="N107" s="134"/>
      <c r="O107" s="134"/>
      <c r="P107" s="134"/>
      <c r="Q107" s="134"/>
      <c r="R107" s="134"/>
      <c r="S107" s="134"/>
      <c r="T107" s="134"/>
      <c r="U107" s="134"/>
      <c r="V107" s="134"/>
      <c r="W107" s="134"/>
      <c r="X107" s="134"/>
      <c r="Y107" s="134"/>
      <c r="Z107" s="134"/>
      <c r="AA107" s="134"/>
      <c r="AB107" s="134"/>
      <c r="AC107" s="136"/>
      <c r="AD107" s="134"/>
      <c r="AE107" s="123"/>
      <c r="AF107" s="134"/>
      <c r="AG107" s="134"/>
      <c r="AH107" s="123"/>
      <c r="AI107" s="134"/>
      <c r="AJ107" s="134"/>
      <c r="AK107" s="123"/>
      <c r="AL107" s="134"/>
      <c r="AM107" s="134"/>
      <c r="AN107" s="123"/>
      <c r="AO107" s="134"/>
      <c r="AP107" s="134"/>
      <c r="AQ107" s="123"/>
      <c r="AR107" s="134"/>
      <c r="AS107" s="134"/>
      <c r="AT107" s="123"/>
      <c r="AU107" s="134"/>
      <c r="AV107" s="134"/>
      <c r="AW107" s="123"/>
      <c r="AX107" s="134"/>
      <c r="AY107" s="134"/>
      <c r="AZ107" s="123"/>
    </row>
    <row r="108" spans="1:52">
      <c r="A108" s="137"/>
      <c r="B108" s="122"/>
      <c r="C108" s="125"/>
      <c r="D108" s="126"/>
      <c r="E108" s="127"/>
      <c r="F108" s="127"/>
      <c r="G108" s="125"/>
      <c r="H108" s="122"/>
      <c r="I108" s="122"/>
      <c r="J108" s="125"/>
      <c r="K108" s="122"/>
      <c r="L108" s="122"/>
      <c r="M108" s="125"/>
      <c r="N108" s="122"/>
      <c r="O108" s="122"/>
      <c r="P108" s="125"/>
      <c r="Q108" s="122"/>
      <c r="R108" s="122"/>
      <c r="S108" s="125"/>
      <c r="T108" s="122"/>
      <c r="U108" s="122"/>
      <c r="V108" s="125"/>
      <c r="W108" s="122"/>
      <c r="X108" s="122"/>
      <c r="Y108" s="122"/>
      <c r="Z108" s="122"/>
      <c r="AA108" s="122"/>
      <c r="AB108" s="122"/>
      <c r="AC108" s="137"/>
      <c r="AD108" s="122"/>
      <c r="AE108" s="123"/>
      <c r="AF108" s="122"/>
      <c r="AG108" s="122"/>
      <c r="AH108" s="123"/>
      <c r="AI108" s="122"/>
      <c r="AJ108" s="122"/>
      <c r="AK108" s="123"/>
      <c r="AL108" s="122"/>
      <c r="AM108" s="122"/>
      <c r="AN108" s="123"/>
      <c r="AO108" s="122"/>
      <c r="AP108" s="122"/>
      <c r="AQ108" s="123"/>
      <c r="AR108" s="122"/>
      <c r="AS108" s="122"/>
      <c r="AT108" s="123"/>
      <c r="AU108" s="122"/>
      <c r="AV108" s="122"/>
      <c r="AW108" s="123"/>
      <c r="AX108" s="122"/>
      <c r="AY108" s="122"/>
      <c r="AZ108" s="123"/>
    </row>
    <row r="109" spans="1:52">
      <c r="A109" s="137"/>
      <c r="B109" s="122"/>
      <c r="C109" s="125"/>
      <c r="D109" s="126"/>
      <c r="E109" s="127"/>
      <c r="F109" s="127"/>
      <c r="G109" s="125"/>
      <c r="H109" s="122"/>
      <c r="I109" s="122"/>
      <c r="J109" s="125"/>
      <c r="K109" s="122"/>
      <c r="L109" s="122"/>
      <c r="M109" s="125"/>
      <c r="N109" s="122"/>
      <c r="O109" s="122"/>
      <c r="P109" s="125"/>
      <c r="Q109" s="122"/>
      <c r="R109" s="122"/>
      <c r="S109" s="125"/>
      <c r="T109" s="122"/>
      <c r="U109" s="122"/>
      <c r="V109" s="125"/>
      <c r="W109" s="122"/>
      <c r="X109" s="122"/>
      <c r="Y109" s="122"/>
      <c r="Z109" s="122"/>
      <c r="AA109" s="122"/>
      <c r="AB109" s="122"/>
      <c r="AC109" s="137"/>
      <c r="AD109" s="122"/>
      <c r="AE109" s="123"/>
      <c r="AF109" s="122"/>
      <c r="AG109" s="122"/>
      <c r="AH109" s="123"/>
      <c r="AI109" s="122"/>
      <c r="AJ109" s="122"/>
      <c r="AK109" s="123"/>
      <c r="AL109" s="122"/>
      <c r="AM109" s="122"/>
      <c r="AN109" s="123"/>
      <c r="AO109" s="122"/>
      <c r="AP109" s="122"/>
      <c r="AQ109" s="123"/>
      <c r="AR109" s="122"/>
      <c r="AS109" s="122"/>
      <c r="AT109" s="123"/>
      <c r="AU109" s="122"/>
      <c r="AV109" s="122"/>
      <c r="AW109" s="123"/>
      <c r="AX109" s="122"/>
      <c r="AY109" s="122"/>
      <c r="AZ109" s="123"/>
    </row>
    <row r="110" spans="1:52">
      <c r="A110" s="137"/>
      <c r="B110" s="122"/>
      <c r="C110" s="125"/>
      <c r="D110" s="126"/>
      <c r="E110" s="127"/>
      <c r="F110" s="127"/>
      <c r="G110" s="125"/>
      <c r="H110" s="122"/>
      <c r="I110" s="122"/>
      <c r="J110" s="125"/>
      <c r="K110" s="122"/>
      <c r="L110" s="122"/>
      <c r="M110" s="125"/>
      <c r="N110" s="122"/>
      <c r="O110" s="122"/>
      <c r="P110" s="125"/>
      <c r="Q110" s="122"/>
      <c r="R110" s="122"/>
      <c r="S110" s="125"/>
      <c r="T110" s="122"/>
      <c r="U110" s="122"/>
      <c r="V110" s="125"/>
      <c r="W110" s="122"/>
      <c r="X110" s="122"/>
      <c r="Y110" s="122"/>
      <c r="Z110" s="122"/>
      <c r="AA110" s="122"/>
      <c r="AB110" s="122"/>
      <c r="AC110" s="137"/>
      <c r="AD110" s="122"/>
      <c r="AE110" s="123"/>
      <c r="AF110" s="122"/>
      <c r="AG110" s="122"/>
      <c r="AH110" s="123"/>
      <c r="AI110" s="122"/>
      <c r="AJ110" s="122"/>
      <c r="AK110" s="123"/>
      <c r="AL110" s="122"/>
      <c r="AM110" s="122"/>
      <c r="AN110" s="123"/>
      <c r="AO110" s="122"/>
      <c r="AP110" s="122"/>
      <c r="AQ110" s="123"/>
      <c r="AR110" s="122"/>
      <c r="AS110" s="122"/>
      <c r="AT110" s="123"/>
      <c r="AU110" s="122"/>
      <c r="AV110" s="122"/>
      <c r="AW110" s="123"/>
      <c r="AX110" s="122"/>
      <c r="AY110" s="122"/>
      <c r="AZ110" s="123"/>
    </row>
    <row r="111" spans="1:52">
      <c r="A111" s="137"/>
      <c r="B111" s="122"/>
      <c r="C111" s="125"/>
      <c r="D111" s="126"/>
      <c r="E111" s="127"/>
      <c r="F111" s="127"/>
      <c r="G111" s="125"/>
      <c r="H111" s="122"/>
      <c r="I111" s="122"/>
      <c r="J111" s="125"/>
      <c r="K111" s="122"/>
      <c r="L111" s="122"/>
      <c r="M111" s="125"/>
      <c r="N111" s="122"/>
      <c r="O111" s="122"/>
      <c r="P111" s="125"/>
      <c r="Q111" s="122"/>
      <c r="R111" s="122"/>
      <c r="S111" s="125"/>
      <c r="T111" s="122"/>
      <c r="U111" s="122"/>
      <c r="V111" s="125"/>
      <c r="W111" s="122"/>
      <c r="X111" s="122"/>
      <c r="Y111" s="122"/>
      <c r="Z111" s="122"/>
      <c r="AA111" s="122"/>
      <c r="AB111" s="122"/>
      <c r="AC111" s="137"/>
      <c r="AD111" s="122"/>
      <c r="AE111" s="123"/>
      <c r="AF111" s="122"/>
      <c r="AG111" s="122"/>
      <c r="AH111" s="123"/>
      <c r="AI111" s="122"/>
      <c r="AJ111" s="122"/>
      <c r="AK111" s="123"/>
      <c r="AL111" s="122"/>
      <c r="AM111" s="122"/>
      <c r="AN111" s="123"/>
      <c r="AO111" s="122"/>
      <c r="AP111" s="122"/>
      <c r="AQ111" s="123"/>
      <c r="AR111" s="122"/>
      <c r="AS111" s="122"/>
      <c r="AT111" s="123"/>
      <c r="AU111" s="122"/>
      <c r="AV111" s="122"/>
      <c r="AW111" s="123"/>
      <c r="AX111" s="122"/>
      <c r="AY111" s="122"/>
      <c r="AZ111" s="123"/>
    </row>
    <row r="112" spans="1:52">
      <c r="A112" s="137"/>
      <c r="B112" s="122"/>
      <c r="C112" s="125"/>
      <c r="D112" s="126"/>
      <c r="E112" s="127"/>
      <c r="F112" s="127"/>
      <c r="G112" s="125"/>
      <c r="H112" s="122"/>
      <c r="I112" s="122"/>
      <c r="J112" s="125"/>
      <c r="K112" s="122"/>
      <c r="L112" s="122"/>
      <c r="M112" s="125"/>
      <c r="N112" s="122"/>
      <c r="O112" s="122"/>
      <c r="P112" s="125"/>
      <c r="Q112" s="122"/>
      <c r="R112" s="122"/>
      <c r="S112" s="125"/>
      <c r="T112" s="122"/>
      <c r="U112" s="122"/>
      <c r="V112" s="125"/>
      <c r="W112" s="122"/>
      <c r="X112" s="122"/>
      <c r="Y112" s="122"/>
      <c r="Z112" s="122"/>
      <c r="AA112" s="122"/>
      <c r="AB112" s="122"/>
      <c r="AC112" s="137"/>
      <c r="AD112" s="122"/>
      <c r="AE112" s="123"/>
      <c r="AF112" s="122"/>
      <c r="AG112" s="122"/>
      <c r="AH112" s="123"/>
      <c r="AI112" s="122"/>
      <c r="AJ112" s="122"/>
      <c r="AK112" s="123"/>
      <c r="AL112" s="122"/>
      <c r="AM112" s="122"/>
      <c r="AN112" s="123"/>
      <c r="AO112" s="122"/>
      <c r="AP112" s="122"/>
      <c r="AQ112" s="123"/>
      <c r="AR112" s="122"/>
      <c r="AS112" s="122"/>
      <c r="AT112" s="123"/>
      <c r="AU112" s="122"/>
      <c r="AV112" s="122"/>
      <c r="AW112" s="123"/>
      <c r="AX112" s="122"/>
      <c r="AY112" s="122"/>
      <c r="AZ112" s="123"/>
    </row>
    <row r="113" spans="1:52">
      <c r="A113" s="137"/>
      <c r="B113" s="122"/>
      <c r="C113" s="125"/>
      <c r="D113" s="126"/>
      <c r="E113" s="127"/>
      <c r="F113" s="127"/>
      <c r="G113" s="125"/>
      <c r="H113" s="122"/>
      <c r="I113" s="122"/>
      <c r="J113" s="125"/>
      <c r="K113" s="122"/>
      <c r="L113" s="122"/>
      <c r="M113" s="125"/>
      <c r="N113" s="122"/>
      <c r="O113" s="122"/>
      <c r="P113" s="125"/>
      <c r="Q113" s="122"/>
      <c r="R113" s="122"/>
      <c r="S113" s="125"/>
      <c r="T113" s="122"/>
      <c r="U113" s="122"/>
      <c r="V113" s="125"/>
      <c r="W113" s="122"/>
      <c r="X113" s="122"/>
      <c r="Y113" s="122"/>
      <c r="Z113" s="122"/>
      <c r="AA113" s="122"/>
      <c r="AB113" s="122"/>
      <c r="AC113" s="137"/>
      <c r="AD113" s="122"/>
      <c r="AE113" s="123"/>
      <c r="AF113" s="122"/>
      <c r="AG113" s="122"/>
      <c r="AH113" s="123"/>
      <c r="AI113" s="122"/>
      <c r="AJ113" s="122"/>
      <c r="AK113" s="123"/>
      <c r="AL113" s="122"/>
      <c r="AM113" s="122"/>
      <c r="AN113" s="123"/>
      <c r="AO113" s="122"/>
      <c r="AP113" s="122"/>
      <c r="AQ113" s="123"/>
      <c r="AR113" s="122"/>
      <c r="AS113" s="122"/>
      <c r="AT113" s="123"/>
      <c r="AU113" s="122"/>
      <c r="AV113" s="122"/>
      <c r="AW113" s="123"/>
      <c r="AX113" s="122"/>
      <c r="AY113" s="122"/>
      <c r="AZ113" s="123"/>
    </row>
    <row r="114" spans="1:52">
      <c r="A114" s="137"/>
      <c r="B114" s="122"/>
      <c r="C114" s="125"/>
      <c r="D114" s="126"/>
      <c r="E114" s="127"/>
      <c r="F114" s="127"/>
      <c r="G114" s="125"/>
      <c r="H114" s="122"/>
      <c r="I114" s="122"/>
      <c r="J114" s="125"/>
      <c r="K114" s="122"/>
      <c r="L114" s="122"/>
      <c r="M114" s="125"/>
      <c r="N114" s="122"/>
      <c r="O114" s="122"/>
      <c r="P114" s="125"/>
      <c r="Q114" s="122"/>
      <c r="R114" s="122"/>
      <c r="S114" s="125"/>
      <c r="T114" s="122"/>
      <c r="U114" s="122"/>
      <c r="V114" s="125"/>
      <c r="W114" s="122"/>
      <c r="X114" s="122"/>
      <c r="Y114" s="122"/>
      <c r="Z114" s="122"/>
      <c r="AA114" s="122"/>
      <c r="AB114" s="122"/>
      <c r="AC114" s="137"/>
      <c r="AD114" s="122"/>
      <c r="AE114" s="123"/>
      <c r="AF114" s="122"/>
      <c r="AG114" s="122"/>
      <c r="AH114" s="123"/>
      <c r="AI114" s="122"/>
      <c r="AJ114" s="122"/>
      <c r="AK114" s="123"/>
      <c r="AL114" s="122"/>
      <c r="AM114" s="122"/>
      <c r="AN114" s="123"/>
      <c r="AO114" s="122"/>
      <c r="AP114" s="122"/>
      <c r="AQ114" s="123"/>
      <c r="AR114" s="122"/>
      <c r="AS114" s="122"/>
      <c r="AT114" s="123"/>
      <c r="AU114" s="122"/>
      <c r="AV114" s="122"/>
      <c r="AW114" s="123"/>
      <c r="AX114" s="122"/>
      <c r="AY114" s="122"/>
      <c r="AZ114" s="123"/>
    </row>
    <row r="115" spans="1:52">
      <c r="A115" s="137"/>
      <c r="B115" s="122"/>
      <c r="C115" s="125"/>
      <c r="D115" s="126"/>
      <c r="E115" s="127"/>
      <c r="F115" s="127"/>
      <c r="G115" s="125"/>
      <c r="H115" s="122"/>
      <c r="I115" s="122"/>
      <c r="J115" s="125"/>
      <c r="K115" s="122"/>
      <c r="L115" s="122"/>
      <c r="M115" s="125"/>
      <c r="N115" s="122"/>
      <c r="O115" s="122"/>
      <c r="P115" s="125"/>
      <c r="Q115" s="122"/>
      <c r="R115" s="122"/>
      <c r="S115" s="125"/>
      <c r="T115" s="122"/>
      <c r="U115" s="122"/>
      <c r="V115" s="125"/>
      <c r="W115" s="122"/>
      <c r="X115" s="122"/>
      <c r="Y115" s="122"/>
      <c r="Z115" s="122"/>
      <c r="AA115" s="122"/>
      <c r="AB115" s="122"/>
      <c r="AC115" s="137"/>
      <c r="AD115" s="122"/>
      <c r="AE115" s="123"/>
      <c r="AF115" s="122"/>
      <c r="AG115" s="122"/>
      <c r="AH115" s="123"/>
      <c r="AI115" s="122"/>
      <c r="AJ115" s="122"/>
      <c r="AK115" s="123"/>
      <c r="AL115" s="122"/>
      <c r="AM115" s="122"/>
      <c r="AN115" s="123"/>
      <c r="AO115" s="122"/>
      <c r="AP115" s="122"/>
      <c r="AQ115" s="123"/>
      <c r="AR115" s="122"/>
      <c r="AS115" s="122"/>
      <c r="AT115" s="123"/>
      <c r="AU115" s="122"/>
      <c r="AV115" s="122"/>
      <c r="AW115" s="123"/>
      <c r="AX115" s="122"/>
      <c r="AY115" s="122"/>
      <c r="AZ115" s="123"/>
    </row>
    <row r="116" spans="1:52">
      <c r="A116" s="137"/>
      <c r="B116" s="122"/>
      <c r="C116" s="125"/>
      <c r="D116" s="126"/>
      <c r="E116" s="127"/>
      <c r="F116" s="127"/>
      <c r="G116" s="125"/>
      <c r="H116" s="122"/>
      <c r="I116" s="122"/>
      <c r="J116" s="125"/>
      <c r="K116" s="122"/>
      <c r="L116" s="122"/>
      <c r="M116" s="125"/>
      <c r="N116" s="122"/>
      <c r="O116" s="122"/>
      <c r="P116" s="125"/>
      <c r="Q116" s="122"/>
      <c r="R116" s="122"/>
      <c r="S116" s="125"/>
      <c r="T116" s="122"/>
      <c r="U116" s="122"/>
      <c r="V116" s="125"/>
      <c r="W116" s="122"/>
      <c r="X116" s="122"/>
      <c r="Y116" s="122"/>
      <c r="Z116" s="122"/>
      <c r="AA116" s="122"/>
      <c r="AB116" s="122"/>
      <c r="AC116" s="137"/>
      <c r="AD116" s="122"/>
      <c r="AE116" s="123"/>
      <c r="AF116" s="122"/>
      <c r="AG116" s="122"/>
      <c r="AH116" s="123"/>
      <c r="AI116" s="122"/>
      <c r="AJ116" s="122"/>
      <c r="AK116" s="123"/>
      <c r="AL116" s="122"/>
      <c r="AM116" s="122"/>
      <c r="AN116" s="123"/>
      <c r="AO116" s="122"/>
      <c r="AP116" s="122"/>
      <c r="AQ116" s="123"/>
      <c r="AR116" s="122"/>
      <c r="AS116" s="122"/>
      <c r="AT116" s="123"/>
      <c r="AU116" s="122"/>
      <c r="AV116" s="122"/>
      <c r="AW116" s="123"/>
      <c r="AX116" s="122"/>
      <c r="AY116" s="122"/>
      <c r="AZ116" s="123"/>
    </row>
    <row r="117" spans="1:52">
      <c r="A117" s="137"/>
      <c r="B117" s="122"/>
      <c r="C117" s="125"/>
      <c r="D117" s="126"/>
      <c r="E117" s="127"/>
      <c r="F117" s="127"/>
      <c r="G117" s="125"/>
      <c r="H117" s="122"/>
      <c r="I117" s="122"/>
      <c r="J117" s="125"/>
      <c r="K117" s="122"/>
      <c r="L117" s="122"/>
      <c r="M117" s="125"/>
      <c r="N117" s="122"/>
      <c r="O117" s="122"/>
      <c r="P117" s="125"/>
      <c r="Q117" s="122"/>
      <c r="R117" s="122"/>
      <c r="S117" s="125"/>
      <c r="T117" s="122"/>
      <c r="U117" s="122"/>
      <c r="V117" s="125"/>
      <c r="W117" s="122"/>
      <c r="X117" s="122"/>
      <c r="Y117" s="122"/>
      <c r="Z117" s="122"/>
      <c r="AA117" s="122"/>
      <c r="AB117" s="122"/>
      <c r="AC117" s="137"/>
      <c r="AD117" s="122"/>
      <c r="AE117" s="123"/>
      <c r="AF117" s="122"/>
      <c r="AG117" s="122"/>
      <c r="AH117" s="123"/>
      <c r="AI117" s="122"/>
      <c r="AJ117" s="122"/>
      <c r="AK117" s="123"/>
      <c r="AL117" s="122"/>
      <c r="AM117" s="122"/>
      <c r="AN117" s="123"/>
      <c r="AO117" s="122"/>
      <c r="AP117" s="122"/>
      <c r="AQ117" s="123"/>
      <c r="AR117" s="122"/>
      <c r="AS117" s="122"/>
      <c r="AT117" s="123"/>
      <c r="AU117" s="122"/>
      <c r="AV117" s="122"/>
      <c r="AW117" s="123"/>
      <c r="AX117" s="122"/>
      <c r="AY117" s="122"/>
      <c r="AZ117" s="123"/>
    </row>
    <row r="118" spans="1:52">
      <c r="A118" s="137"/>
      <c r="B118" s="122"/>
      <c r="C118" s="125"/>
      <c r="D118" s="126"/>
      <c r="E118" s="127"/>
      <c r="F118" s="127"/>
      <c r="G118" s="125"/>
      <c r="H118" s="122"/>
      <c r="I118" s="122"/>
      <c r="J118" s="125"/>
      <c r="K118" s="122"/>
      <c r="L118" s="122"/>
      <c r="M118" s="125"/>
      <c r="N118" s="122"/>
      <c r="O118" s="122"/>
      <c r="P118" s="125"/>
      <c r="Q118" s="122"/>
      <c r="R118" s="122"/>
      <c r="S118" s="125"/>
      <c r="T118" s="122"/>
      <c r="U118" s="122"/>
      <c r="V118" s="125"/>
      <c r="W118" s="122"/>
      <c r="X118" s="122"/>
      <c r="Y118" s="122"/>
      <c r="Z118" s="122"/>
      <c r="AA118" s="122"/>
      <c r="AB118" s="122"/>
      <c r="AC118" s="137"/>
      <c r="AD118" s="122"/>
      <c r="AE118" s="123"/>
      <c r="AF118" s="122"/>
      <c r="AG118" s="122"/>
      <c r="AH118" s="123"/>
      <c r="AI118" s="122"/>
      <c r="AJ118" s="122"/>
      <c r="AK118" s="123"/>
      <c r="AL118" s="122"/>
      <c r="AM118" s="122"/>
      <c r="AN118" s="123"/>
      <c r="AO118" s="122"/>
      <c r="AP118" s="122"/>
      <c r="AQ118" s="123"/>
      <c r="AR118" s="122"/>
      <c r="AS118" s="122"/>
      <c r="AT118" s="123"/>
      <c r="AU118" s="122"/>
      <c r="AV118" s="122"/>
      <c r="AW118" s="123"/>
      <c r="AX118" s="122"/>
      <c r="AY118" s="122"/>
      <c r="AZ118" s="123"/>
    </row>
    <row r="119" spans="1:52">
      <c r="A119" s="137"/>
      <c r="B119" s="122"/>
      <c r="C119" s="125"/>
      <c r="D119" s="126"/>
      <c r="E119" s="127"/>
      <c r="F119" s="127"/>
      <c r="G119" s="125"/>
      <c r="H119" s="122"/>
      <c r="I119" s="122"/>
      <c r="J119" s="125"/>
      <c r="K119" s="122"/>
      <c r="L119" s="122"/>
      <c r="M119" s="125"/>
      <c r="N119" s="122"/>
      <c r="O119" s="122"/>
      <c r="P119" s="125"/>
      <c r="Q119" s="122"/>
      <c r="R119" s="122"/>
      <c r="S119" s="125"/>
      <c r="T119" s="122"/>
      <c r="U119" s="122"/>
      <c r="V119" s="125"/>
      <c r="W119" s="122"/>
      <c r="X119" s="122"/>
      <c r="Y119" s="122"/>
      <c r="Z119" s="122"/>
      <c r="AA119" s="122"/>
      <c r="AB119" s="122"/>
      <c r="AC119" s="137"/>
      <c r="AD119" s="122"/>
      <c r="AE119" s="123"/>
      <c r="AF119" s="122"/>
      <c r="AG119" s="122"/>
      <c r="AH119" s="123"/>
      <c r="AI119" s="122"/>
      <c r="AJ119" s="122"/>
      <c r="AK119" s="123"/>
      <c r="AL119" s="122"/>
      <c r="AM119" s="122"/>
      <c r="AN119" s="123"/>
      <c r="AO119" s="122"/>
      <c r="AP119" s="122"/>
      <c r="AQ119" s="123"/>
      <c r="AR119" s="122"/>
      <c r="AS119" s="122"/>
      <c r="AT119" s="123"/>
      <c r="AU119" s="122"/>
      <c r="AV119" s="122"/>
      <c r="AW119" s="123"/>
      <c r="AX119" s="122"/>
      <c r="AY119" s="122"/>
      <c r="AZ119" s="123"/>
    </row>
    <row r="120" spans="1:52">
      <c r="A120" s="137"/>
      <c r="B120" s="122"/>
      <c r="C120" s="125"/>
      <c r="D120" s="126"/>
      <c r="E120" s="127"/>
      <c r="F120" s="127"/>
      <c r="G120" s="125"/>
      <c r="H120" s="122"/>
      <c r="I120" s="122"/>
      <c r="J120" s="125"/>
      <c r="K120" s="122"/>
      <c r="L120" s="122"/>
      <c r="M120" s="125"/>
      <c r="N120" s="122"/>
      <c r="O120" s="122"/>
      <c r="P120" s="125"/>
      <c r="Q120" s="122"/>
      <c r="R120" s="122"/>
      <c r="S120" s="125"/>
      <c r="T120" s="122"/>
      <c r="U120" s="122"/>
      <c r="V120" s="125"/>
      <c r="W120" s="122"/>
      <c r="X120" s="122"/>
      <c r="Y120" s="122"/>
      <c r="Z120" s="122"/>
      <c r="AA120" s="122"/>
      <c r="AB120" s="122"/>
      <c r="AC120" s="137"/>
      <c r="AD120" s="122"/>
      <c r="AE120" s="123"/>
      <c r="AF120" s="122"/>
      <c r="AG120" s="122"/>
      <c r="AH120" s="123"/>
      <c r="AI120" s="122"/>
      <c r="AJ120" s="122"/>
      <c r="AK120" s="123"/>
      <c r="AL120" s="122"/>
      <c r="AM120" s="122"/>
      <c r="AN120" s="123"/>
      <c r="AO120" s="122"/>
      <c r="AP120" s="122"/>
      <c r="AQ120" s="123"/>
      <c r="AR120" s="122"/>
      <c r="AS120" s="122"/>
      <c r="AT120" s="123"/>
      <c r="AU120" s="122"/>
      <c r="AV120" s="122"/>
      <c r="AW120" s="123"/>
      <c r="AX120" s="122"/>
      <c r="AY120" s="122"/>
      <c r="AZ120" s="123"/>
    </row>
    <row r="121" spans="1:52">
      <c r="A121" s="137"/>
      <c r="B121" s="122"/>
      <c r="C121" s="125"/>
      <c r="D121" s="126"/>
      <c r="E121" s="127"/>
      <c r="F121" s="127"/>
      <c r="G121" s="125"/>
      <c r="H121" s="122"/>
      <c r="I121" s="122"/>
      <c r="J121" s="125"/>
      <c r="K121" s="122"/>
      <c r="L121" s="122"/>
      <c r="M121" s="125"/>
      <c r="N121" s="122"/>
      <c r="O121" s="122"/>
      <c r="P121" s="125"/>
      <c r="Q121" s="122"/>
      <c r="R121" s="122"/>
      <c r="S121" s="125"/>
      <c r="T121" s="122"/>
      <c r="U121" s="122"/>
      <c r="V121" s="125"/>
      <c r="W121" s="122"/>
      <c r="X121" s="122"/>
      <c r="Y121" s="122"/>
      <c r="Z121" s="122"/>
      <c r="AA121" s="122"/>
      <c r="AB121" s="122"/>
      <c r="AC121" s="137"/>
      <c r="AD121" s="122"/>
      <c r="AE121" s="123"/>
      <c r="AF121" s="122"/>
      <c r="AG121" s="122"/>
      <c r="AH121" s="123"/>
      <c r="AI121" s="122"/>
      <c r="AJ121" s="122"/>
      <c r="AK121" s="123"/>
      <c r="AL121" s="122"/>
      <c r="AM121" s="122"/>
      <c r="AN121" s="123"/>
      <c r="AO121" s="122"/>
      <c r="AP121" s="122"/>
      <c r="AQ121" s="123"/>
      <c r="AR121" s="122"/>
      <c r="AS121" s="122"/>
      <c r="AT121" s="123"/>
      <c r="AU121" s="122"/>
      <c r="AV121" s="122"/>
      <c r="AW121" s="123"/>
      <c r="AX121" s="122"/>
      <c r="AY121" s="122"/>
      <c r="AZ121" s="123"/>
    </row>
    <row r="122" spans="1:52">
      <c r="A122" s="137"/>
      <c r="B122" s="122"/>
      <c r="C122" s="125"/>
      <c r="D122" s="126"/>
      <c r="E122" s="127"/>
      <c r="F122" s="127"/>
      <c r="G122" s="125"/>
      <c r="H122" s="122"/>
      <c r="I122" s="122"/>
      <c r="J122" s="125"/>
      <c r="K122" s="122"/>
      <c r="L122" s="122"/>
      <c r="M122" s="125"/>
      <c r="N122" s="122"/>
      <c r="O122" s="122"/>
      <c r="P122" s="125"/>
      <c r="Q122" s="122"/>
      <c r="R122" s="122"/>
      <c r="S122" s="125"/>
      <c r="T122" s="122"/>
      <c r="U122" s="122"/>
      <c r="V122" s="125"/>
      <c r="W122" s="122"/>
      <c r="X122" s="122"/>
      <c r="Y122" s="122"/>
      <c r="Z122" s="122"/>
      <c r="AA122" s="122"/>
      <c r="AB122" s="122"/>
      <c r="AC122" s="137"/>
      <c r="AD122" s="122"/>
      <c r="AE122" s="123"/>
      <c r="AF122" s="122"/>
      <c r="AG122" s="122"/>
      <c r="AH122" s="123"/>
      <c r="AI122" s="122"/>
      <c r="AJ122" s="122"/>
      <c r="AK122" s="123"/>
      <c r="AL122" s="122"/>
      <c r="AM122" s="122"/>
      <c r="AN122" s="123"/>
      <c r="AO122" s="122"/>
      <c r="AP122" s="122"/>
      <c r="AQ122" s="123"/>
      <c r="AR122" s="122"/>
      <c r="AS122" s="122"/>
      <c r="AT122" s="123"/>
      <c r="AU122" s="122"/>
      <c r="AV122" s="122"/>
      <c r="AW122" s="123"/>
      <c r="AX122" s="122"/>
      <c r="AY122" s="122"/>
      <c r="AZ122" s="123"/>
    </row>
    <row r="123" spans="1:52">
      <c r="A123" s="137"/>
      <c r="B123" s="122"/>
      <c r="C123" s="125"/>
      <c r="D123" s="126"/>
      <c r="E123" s="127"/>
      <c r="F123" s="127"/>
      <c r="G123" s="125"/>
      <c r="H123" s="122"/>
      <c r="I123" s="122"/>
      <c r="J123" s="125"/>
      <c r="K123" s="122"/>
      <c r="L123" s="122"/>
      <c r="M123" s="125"/>
      <c r="N123" s="122"/>
      <c r="O123" s="122"/>
      <c r="P123" s="125"/>
      <c r="Q123" s="122"/>
      <c r="R123" s="122"/>
      <c r="S123" s="125"/>
      <c r="T123" s="122"/>
      <c r="U123" s="122"/>
      <c r="V123" s="125"/>
      <c r="W123" s="122"/>
      <c r="X123" s="122"/>
      <c r="Y123" s="122"/>
      <c r="Z123" s="122"/>
      <c r="AA123" s="122"/>
      <c r="AB123" s="122"/>
      <c r="AC123" s="137"/>
      <c r="AD123" s="122"/>
      <c r="AE123" s="123"/>
      <c r="AF123" s="122"/>
      <c r="AG123" s="122"/>
      <c r="AH123" s="123"/>
      <c r="AI123" s="122"/>
      <c r="AJ123" s="122"/>
      <c r="AK123" s="123"/>
      <c r="AL123" s="122"/>
      <c r="AM123" s="122"/>
      <c r="AN123" s="123"/>
      <c r="AO123" s="122"/>
      <c r="AP123" s="122"/>
      <c r="AQ123" s="123"/>
      <c r="AR123" s="122"/>
      <c r="AS123" s="122"/>
      <c r="AT123" s="123"/>
      <c r="AU123" s="122"/>
      <c r="AV123" s="122"/>
      <c r="AW123" s="123"/>
      <c r="AX123" s="122"/>
      <c r="AY123" s="122"/>
      <c r="AZ123" s="123"/>
    </row>
    <row r="124" spans="1:52">
      <c r="A124" s="137"/>
      <c r="B124" s="122"/>
      <c r="C124" s="125"/>
      <c r="D124" s="126"/>
      <c r="E124" s="127"/>
      <c r="F124" s="127"/>
      <c r="G124" s="125"/>
      <c r="H124" s="122"/>
      <c r="I124" s="122"/>
      <c r="J124" s="125"/>
      <c r="K124" s="122"/>
      <c r="L124" s="122"/>
      <c r="M124" s="125"/>
      <c r="N124" s="122"/>
      <c r="O124" s="122"/>
      <c r="P124" s="125"/>
      <c r="Q124" s="122"/>
      <c r="R124" s="122"/>
      <c r="S124" s="125"/>
      <c r="T124" s="122"/>
      <c r="U124" s="122"/>
      <c r="V124" s="125"/>
      <c r="W124" s="122"/>
      <c r="X124" s="122"/>
      <c r="Y124" s="122"/>
      <c r="Z124" s="122"/>
      <c r="AA124" s="122"/>
      <c r="AB124" s="122"/>
      <c r="AC124" s="137"/>
      <c r="AD124" s="122"/>
      <c r="AE124" s="123"/>
      <c r="AF124" s="122"/>
      <c r="AG124" s="122"/>
      <c r="AH124" s="123"/>
      <c r="AI124" s="122"/>
      <c r="AJ124" s="122"/>
      <c r="AK124" s="123"/>
      <c r="AL124" s="122"/>
      <c r="AM124" s="122"/>
      <c r="AN124" s="123"/>
      <c r="AO124" s="122"/>
      <c r="AP124" s="122"/>
      <c r="AQ124" s="123"/>
      <c r="AR124" s="122"/>
      <c r="AS124" s="122"/>
      <c r="AT124" s="123"/>
      <c r="AU124" s="122"/>
      <c r="AV124" s="122"/>
      <c r="AW124" s="123"/>
      <c r="AX124" s="122"/>
      <c r="AY124" s="122"/>
      <c r="AZ124" s="123"/>
    </row>
    <row r="125" spans="1:52">
      <c r="A125" s="137"/>
      <c r="B125" s="122"/>
      <c r="C125" s="125"/>
      <c r="D125" s="126"/>
      <c r="E125" s="127"/>
      <c r="F125" s="127"/>
      <c r="G125" s="125"/>
      <c r="H125" s="122"/>
      <c r="I125" s="122"/>
      <c r="J125" s="125"/>
      <c r="K125" s="122"/>
      <c r="L125" s="122"/>
      <c r="M125" s="125"/>
      <c r="N125" s="122"/>
      <c r="O125" s="122"/>
      <c r="P125" s="125"/>
      <c r="Q125" s="122"/>
      <c r="R125" s="122"/>
      <c r="S125" s="125"/>
      <c r="T125" s="122"/>
      <c r="U125" s="122"/>
      <c r="V125" s="125"/>
      <c r="W125" s="122"/>
      <c r="X125" s="122"/>
      <c r="Y125" s="122"/>
      <c r="Z125" s="122"/>
      <c r="AA125" s="122"/>
      <c r="AB125" s="122"/>
      <c r="AC125" s="137"/>
      <c r="AD125" s="122"/>
      <c r="AE125" s="123"/>
      <c r="AF125" s="122"/>
      <c r="AG125" s="122"/>
      <c r="AH125" s="123"/>
      <c r="AI125" s="122"/>
      <c r="AJ125" s="122"/>
      <c r="AK125" s="123"/>
      <c r="AL125" s="122"/>
      <c r="AM125" s="122"/>
      <c r="AN125" s="123"/>
      <c r="AO125" s="122"/>
      <c r="AP125" s="122"/>
      <c r="AQ125" s="123"/>
      <c r="AR125" s="122"/>
      <c r="AS125" s="122"/>
      <c r="AT125" s="123"/>
      <c r="AU125" s="122"/>
      <c r="AV125" s="122"/>
      <c r="AW125" s="123"/>
      <c r="AX125" s="122"/>
      <c r="AY125" s="122"/>
      <c r="AZ125" s="123"/>
    </row>
    <row r="126" spans="1:52">
      <c r="A126" s="137"/>
      <c r="B126" s="122"/>
      <c r="C126" s="125"/>
      <c r="D126" s="126"/>
      <c r="E126" s="127"/>
      <c r="F126" s="127"/>
      <c r="G126" s="122"/>
      <c r="H126" s="122"/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  <c r="S126" s="122"/>
      <c r="T126" s="122"/>
      <c r="U126" s="122"/>
      <c r="V126" s="122"/>
      <c r="W126" s="122"/>
      <c r="X126" s="122"/>
      <c r="Y126" s="122"/>
      <c r="Z126" s="122"/>
      <c r="AA126" s="122"/>
      <c r="AB126" s="122"/>
      <c r="AC126" s="137"/>
      <c r="AD126" s="122"/>
      <c r="AE126" s="123"/>
      <c r="AF126" s="122"/>
      <c r="AG126" s="122"/>
      <c r="AH126" s="123"/>
      <c r="AI126" s="122"/>
      <c r="AJ126" s="122"/>
      <c r="AK126" s="123"/>
      <c r="AL126" s="122"/>
      <c r="AM126" s="122"/>
      <c r="AN126" s="123"/>
      <c r="AO126" s="122"/>
      <c r="AP126" s="122"/>
      <c r="AQ126" s="123"/>
      <c r="AR126" s="122"/>
      <c r="AS126" s="122"/>
      <c r="AT126" s="123"/>
      <c r="AU126" s="122"/>
      <c r="AV126" s="122"/>
      <c r="AW126" s="123"/>
      <c r="AX126" s="122"/>
      <c r="AY126" s="122"/>
      <c r="AZ126" s="123"/>
    </row>
    <row r="127" spans="1:52">
      <c r="A127" s="123"/>
      <c r="B127" s="122"/>
      <c r="C127" s="123"/>
      <c r="D127" s="123"/>
      <c r="E127" s="123"/>
      <c r="F127" s="123"/>
      <c r="G127" s="123"/>
      <c r="H127" s="122"/>
      <c r="I127" s="122"/>
      <c r="J127" s="123"/>
      <c r="K127" s="122"/>
      <c r="L127" s="122"/>
      <c r="M127" s="123"/>
      <c r="N127" s="122"/>
      <c r="O127" s="122"/>
      <c r="P127" s="123"/>
      <c r="Q127" s="122"/>
      <c r="R127" s="122"/>
      <c r="S127" s="123"/>
      <c r="T127" s="122"/>
      <c r="U127" s="122"/>
      <c r="V127" s="123"/>
      <c r="W127" s="122"/>
      <c r="X127" s="122"/>
      <c r="Y127" s="123"/>
      <c r="Z127" s="122"/>
      <c r="AA127" s="122"/>
      <c r="AB127" s="122"/>
      <c r="AC127" s="123"/>
      <c r="AD127" s="122"/>
      <c r="AE127" s="123"/>
      <c r="AF127" s="123"/>
      <c r="AG127" s="123"/>
      <c r="AH127" s="123"/>
      <c r="AI127" s="123"/>
      <c r="AJ127" s="123"/>
      <c r="AK127" s="123"/>
      <c r="AL127" s="123"/>
      <c r="AM127" s="123"/>
      <c r="AN127" s="123"/>
      <c r="AO127" s="123"/>
      <c r="AP127" s="123"/>
      <c r="AQ127" s="123"/>
      <c r="AR127" s="123"/>
      <c r="AS127" s="123"/>
      <c r="AT127" s="123"/>
      <c r="AU127" s="123"/>
      <c r="AV127" s="123"/>
      <c r="AW127" s="123"/>
      <c r="AX127" s="123"/>
      <c r="AY127" s="123"/>
      <c r="AZ127" s="123"/>
    </row>
    <row r="128" spans="1:52">
      <c r="A128" s="123"/>
      <c r="B128" s="123"/>
      <c r="C128" s="123"/>
      <c r="D128" s="123"/>
      <c r="E128" s="123"/>
      <c r="F128" s="123"/>
      <c r="G128" s="123"/>
      <c r="H128" s="123"/>
      <c r="I128" s="123"/>
      <c r="J128" s="123"/>
      <c r="K128" s="123"/>
      <c r="L128" s="123"/>
      <c r="M128" s="123"/>
      <c r="N128" s="123"/>
      <c r="O128" s="123"/>
      <c r="P128" s="123"/>
      <c r="Q128" s="123"/>
      <c r="R128" s="123"/>
      <c r="S128" s="123"/>
      <c r="T128" s="123"/>
      <c r="U128" s="123"/>
      <c r="V128" s="123"/>
      <c r="W128" s="123"/>
      <c r="X128" s="123"/>
      <c r="Y128" s="123"/>
      <c r="Z128" s="123"/>
      <c r="AA128" s="123"/>
      <c r="AB128" s="123"/>
      <c r="AC128" s="123"/>
      <c r="AD128" s="123"/>
      <c r="AE128" s="123"/>
      <c r="AF128" s="123"/>
      <c r="AG128" s="123"/>
      <c r="AH128" s="123"/>
      <c r="AI128" s="123"/>
      <c r="AJ128" s="123"/>
      <c r="AK128" s="123"/>
      <c r="AL128" s="123"/>
      <c r="AM128" s="123"/>
      <c r="AN128" s="123"/>
      <c r="AO128" s="123"/>
      <c r="AP128" s="123"/>
      <c r="AQ128" s="123"/>
      <c r="AR128" s="123"/>
      <c r="AS128" s="123"/>
      <c r="AT128" s="123"/>
      <c r="AU128" s="123"/>
      <c r="AV128" s="123"/>
      <c r="AW128" s="123"/>
      <c r="AX128" s="123"/>
      <c r="AY128" s="123"/>
      <c r="AZ128" s="123"/>
    </row>
    <row r="129" spans="1:52">
      <c r="A129" s="123"/>
      <c r="B129" s="123"/>
      <c r="C129" s="123"/>
      <c r="D129" s="123"/>
      <c r="E129" s="123"/>
      <c r="F129" s="123"/>
      <c r="G129" s="123"/>
      <c r="H129" s="123"/>
      <c r="I129" s="123"/>
      <c r="J129" s="123"/>
      <c r="K129" s="123"/>
      <c r="L129" s="123"/>
      <c r="M129" s="123"/>
      <c r="N129" s="123"/>
      <c r="O129" s="123"/>
      <c r="P129" s="123"/>
      <c r="Q129" s="123"/>
      <c r="R129" s="123"/>
      <c r="S129" s="123"/>
      <c r="T129" s="123"/>
      <c r="U129" s="123"/>
      <c r="V129" s="123"/>
      <c r="W129" s="123"/>
      <c r="X129" s="123"/>
      <c r="Y129" s="123"/>
      <c r="Z129" s="123"/>
      <c r="AA129" s="123"/>
      <c r="AB129" s="123"/>
      <c r="AC129" s="123"/>
      <c r="AD129" s="123"/>
      <c r="AE129" s="123"/>
      <c r="AF129" s="123"/>
      <c r="AG129" s="123"/>
      <c r="AH129" s="123"/>
      <c r="AI129" s="123"/>
      <c r="AJ129" s="123"/>
      <c r="AK129" s="123"/>
      <c r="AL129" s="123"/>
      <c r="AM129" s="123"/>
      <c r="AN129" s="123"/>
      <c r="AO129" s="123"/>
      <c r="AP129" s="123"/>
      <c r="AQ129" s="123"/>
      <c r="AR129" s="123"/>
      <c r="AS129" s="123"/>
      <c r="AT129" s="123"/>
      <c r="AU129" s="123"/>
      <c r="AV129" s="123"/>
      <c r="AW129" s="123"/>
      <c r="AX129" s="123"/>
      <c r="AY129" s="123"/>
      <c r="AZ129" s="123"/>
    </row>
    <row r="130" spans="1:52">
      <c r="A130" s="123"/>
      <c r="B130" s="123"/>
      <c r="C130" s="123"/>
      <c r="D130" s="123"/>
      <c r="E130" s="123"/>
      <c r="F130" s="123"/>
      <c r="G130" s="123"/>
      <c r="H130" s="123"/>
      <c r="I130" s="123"/>
      <c r="J130" s="123"/>
      <c r="K130" s="123"/>
      <c r="L130" s="123"/>
      <c r="M130" s="123"/>
      <c r="N130" s="123"/>
      <c r="O130" s="123"/>
      <c r="P130" s="123"/>
      <c r="Q130" s="123"/>
      <c r="R130" s="123"/>
      <c r="S130" s="123"/>
      <c r="T130" s="123"/>
      <c r="U130" s="123"/>
      <c r="V130" s="123"/>
      <c r="W130" s="123"/>
      <c r="X130" s="123"/>
      <c r="Y130" s="123"/>
      <c r="Z130" s="123"/>
      <c r="AA130" s="123"/>
      <c r="AB130" s="123"/>
      <c r="AC130" s="123"/>
      <c r="AD130" s="123"/>
      <c r="AE130" s="123"/>
      <c r="AF130" s="123"/>
      <c r="AG130" s="123"/>
      <c r="AH130" s="123"/>
      <c r="AI130" s="123"/>
      <c r="AJ130" s="123"/>
      <c r="AK130" s="123"/>
      <c r="AL130" s="123"/>
      <c r="AM130" s="123"/>
      <c r="AN130" s="123"/>
      <c r="AO130" s="123"/>
      <c r="AP130" s="123"/>
      <c r="AQ130" s="123"/>
      <c r="AR130" s="123"/>
      <c r="AS130" s="123"/>
      <c r="AT130" s="123"/>
      <c r="AU130" s="123"/>
      <c r="AV130" s="123"/>
      <c r="AW130" s="123"/>
      <c r="AX130" s="123"/>
      <c r="AY130" s="123"/>
      <c r="AZ130" s="123"/>
    </row>
    <row r="131" spans="1:52">
      <c r="A131" s="129"/>
      <c r="B131" s="129"/>
      <c r="C131" s="123"/>
      <c r="D131" s="129"/>
      <c r="E131" s="129"/>
      <c r="F131" s="129"/>
      <c r="G131" s="129"/>
      <c r="H131" s="129"/>
      <c r="I131" s="129"/>
      <c r="J131" s="129"/>
      <c r="K131" s="129"/>
      <c r="L131" s="129"/>
      <c r="M131" s="129"/>
      <c r="N131" s="129"/>
      <c r="O131" s="129"/>
      <c r="P131" s="129"/>
      <c r="Q131" s="129"/>
      <c r="R131" s="129"/>
      <c r="S131" s="123"/>
      <c r="T131" s="129"/>
      <c r="U131" s="123"/>
      <c r="V131" s="123"/>
      <c r="W131" s="123"/>
      <c r="X131" s="123"/>
      <c r="Y131" s="123"/>
      <c r="Z131" s="123"/>
      <c r="AA131" s="123"/>
      <c r="AB131" s="123"/>
      <c r="AC131" s="123"/>
      <c r="AD131" s="123"/>
      <c r="AE131" s="123"/>
      <c r="AF131" s="123"/>
      <c r="AG131" s="123"/>
      <c r="AH131" s="123"/>
      <c r="AI131" s="123"/>
      <c r="AJ131" s="123"/>
      <c r="AK131" s="123"/>
      <c r="AL131" s="123"/>
      <c r="AM131" s="123"/>
      <c r="AN131" s="123"/>
      <c r="AO131" s="123"/>
      <c r="AP131" s="123"/>
      <c r="AQ131" s="123"/>
      <c r="AR131" s="123"/>
      <c r="AS131" s="123"/>
      <c r="AT131" s="123"/>
      <c r="AU131" s="123"/>
      <c r="AV131" s="123"/>
      <c r="AW131" s="123"/>
      <c r="AX131" s="123"/>
      <c r="AY131" s="123"/>
      <c r="AZ131" s="123"/>
    </row>
    <row r="132" spans="1:52">
      <c r="A132" s="123"/>
      <c r="B132" s="123"/>
      <c r="C132" s="123"/>
      <c r="D132" s="123"/>
      <c r="E132" s="123"/>
      <c r="F132" s="123"/>
      <c r="G132" s="123"/>
      <c r="H132" s="123"/>
      <c r="I132" s="123"/>
      <c r="J132" s="123"/>
      <c r="K132" s="123"/>
      <c r="L132" s="123"/>
      <c r="M132" s="123"/>
      <c r="N132" s="123"/>
      <c r="O132" s="123"/>
      <c r="P132" s="123"/>
      <c r="Q132" s="123"/>
      <c r="R132" s="123"/>
      <c r="S132" s="123"/>
      <c r="T132" s="123"/>
      <c r="U132" s="123"/>
      <c r="V132" s="123"/>
      <c r="W132" s="123"/>
      <c r="X132" s="123"/>
      <c r="Y132" s="123"/>
      <c r="Z132" s="123"/>
      <c r="AA132" s="123"/>
      <c r="AB132" s="123"/>
      <c r="AC132" s="123"/>
      <c r="AD132" s="123"/>
      <c r="AE132" s="123"/>
      <c r="AF132" s="123"/>
      <c r="AG132" s="123"/>
      <c r="AH132" s="123"/>
      <c r="AI132" s="123"/>
      <c r="AJ132" s="123"/>
      <c r="AK132" s="123"/>
      <c r="AL132" s="123"/>
      <c r="AM132" s="123"/>
      <c r="AN132" s="123"/>
      <c r="AO132" s="123"/>
      <c r="AP132" s="123"/>
      <c r="AQ132" s="123"/>
      <c r="AR132" s="123"/>
      <c r="AS132" s="123"/>
      <c r="AT132" s="123"/>
      <c r="AU132" s="123"/>
      <c r="AV132" s="123"/>
      <c r="AW132" s="123"/>
      <c r="AX132" s="123"/>
      <c r="AY132" s="123"/>
      <c r="AZ132" s="123"/>
    </row>
    <row r="133" spans="1:52">
      <c r="A133" s="123"/>
      <c r="B133" s="123"/>
      <c r="C133" s="123"/>
      <c r="D133" s="123"/>
      <c r="E133" s="123"/>
      <c r="F133" s="123"/>
      <c r="G133" s="123"/>
      <c r="H133" s="123"/>
      <c r="I133" s="123"/>
      <c r="J133" s="123"/>
      <c r="K133" s="123"/>
      <c r="L133" s="123"/>
      <c r="M133" s="123"/>
      <c r="N133" s="123"/>
      <c r="O133" s="123"/>
      <c r="P133" s="123"/>
      <c r="Q133" s="123"/>
      <c r="R133" s="123"/>
      <c r="S133" s="123"/>
      <c r="T133" s="123"/>
      <c r="U133" s="123"/>
      <c r="V133" s="123"/>
      <c r="W133" s="123"/>
      <c r="X133" s="123"/>
      <c r="Y133" s="123"/>
      <c r="Z133" s="123"/>
      <c r="AA133" s="123"/>
      <c r="AB133" s="123"/>
      <c r="AC133" s="123"/>
      <c r="AD133" s="123"/>
      <c r="AE133" s="123"/>
      <c r="AF133" s="123"/>
      <c r="AG133" s="123"/>
      <c r="AH133" s="123"/>
      <c r="AI133" s="123"/>
      <c r="AJ133" s="123"/>
      <c r="AK133" s="123"/>
      <c r="AL133" s="123"/>
      <c r="AM133" s="123"/>
      <c r="AN133" s="123"/>
      <c r="AO133" s="123"/>
      <c r="AP133" s="123"/>
      <c r="AQ133" s="123"/>
      <c r="AR133" s="123"/>
      <c r="AS133" s="123"/>
      <c r="AT133" s="123"/>
      <c r="AU133" s="123"/>
      <c r="AV133" s="123"/>
      <c r="AW133" s="123"/>
      <c r="AX133" s="123"/>
      <c r="AY133" s="123"/>
      <c r="AZ133" s="123"/>
    </row>
    <row r="134" spans="1:52" ht="15">
      <c r="A134" s="123"/>
      <c r="B134" s="123"/>
      <c r="C134" s="123"/>
      <c r="D134" s="131"/>
      <c r="E134" s="132"/>
      <c r="F134" s="123"/>
      <c r="G134" s="123"/>
      <c r="H134" s="123"/>
      <c r="I134" s="123"/>
      <c r="J134" s="123"/>
      <c r="K134" s="123"/>
      <c r="L134" s="123"/>
      <c r="M134" s="123"/>
      <c r="N134" s="123"/>
      <c r="O134" s="123"/>
      <c r="P134" s="123"/>
      <c r="Q134" s="123"/>
      <c r="R134" s="123"/>
      <c r="S134" s="123"/>
      <c r="T134" s="123"/>
      <c r="U134" s="139"/>
      <c r="V134" s="139"/>
      <c r="W134" s="139"/>
      <c r="X134" s="139"/>
      <c r="Y134" s="139"/>
      <c r="Z134" s="139"/>
      <c r="AA134" s="139"/>
      <c r="AB134" s="139"/>
      <c r="AC134" s="172"/>
      <c r="AD134" s="172"/>
      <c r="AE134" s="132"/>
      <c r="AF134" s="123"/>
      <c r="AG134" s="123"/>
      <c r="AH134" s="123"/>
      <c r="AI134" s="123"/>
      <c r="AJ134" s="123"/>
      <c r="AK134" s="123"/>
      <c r="AL134" s="123"/>
      <c r="AM134" s="123"/>
      <c r="AN134" s="123"/>
      <c r="AO134" s="123"/>
      <c r="AP134" s="123"/>
      <c r="AQ134" s="123"/>
      <c r="AR134" s="123"/>
      <c r="AS134" s="123"/>
      <c r="AT134" s="123"/>
      <c r="AU134" s="123"/>
      <c r="AV134" s="123"/>
      <c r="AW134" s="123"/>
      <c r="AX134" s="123"/>
      <c r="AY134" s="123"/>
      <c r="AZ134" s="123"/>
    </row>
    <row r="135" spans="1:52" ht="15">
      <c r="A135" s="123"/>
      <c r="B135" s="123"/>
      <c r="C135" s="123"/>
      <c r="D135" s="131"/>
      <c r="E135" s="123"/>
      <c r="F135" s="123"/>
      <c r="G135" s="123"/>
      <c r="H135" s="123"/>
      <c r="I135" s="123"/>
      <c r="J135" s="123"/>
      <c r="K135" s="123"/>
      <c r="L135" s="123"/>
      <c r="M135" s="123"/>
      <c r="N135" s="123"/>
      <c r="O135" s="123"/>
      <c r="P135" s="123"/>
      <c r="Q135" s="123"/>
      <c r="R135" s="123"/>
      <c r="S135" s="123"/>
      <c r="T135" s="123"/>
      <c r="U135" s="139"/>
      <c r="V135" s="142"/>
      <c r="W135" s="142"/>
      <c r="X135" s="142"/>
      <c r="Y135" s="182"/>
      <c r="Z135" s="182"/>
      <c r="AA135" s="182"/>
      <c r="AB135" s="142"/>
      <c r="AC135" s="123"/>
      <c r="AD135" s="123"/>
      <c r="AE135" s="123"/>
      <c r="AF135" s="123"/>
      <c r="AG135" s="123"/>
      <c r="AH135" s="123"/>
      <c r="AI135" s="123"/>
      <c r="AJ135" s="123"/>
      <c r="AK135" s="123"/>
      <c r="AL135" s="123"/>
      <c r="AM135" s="123"/>
      <c r="AN135" s="123"/>
      <c r="AO135" s="123"/>
      <c r="AP135" s="123"/>
      <c r="AQ135" s="123"/>
      <c r="AR135" s="123"/>
      <c r="AS135" s="132"/>
      <c r="AT135" s="123"/>
      <c r="AU135" s="123"/>
      <c r="AV135" s="123"/>
      <c r="AW135" s="123"/>
      <c r="AX135" s="123"/>
      <c r="AY135" s="123"/>
      <c r="AZ135" s="123"/>
    </row>
    <row r="136" spans="1:52">
      <c r="A136" s="123"/>
      <c r="B136" s="123"/>
      <c r="C136" s="123"/>
      <c r="D136" s="123"/>
      <c r="E136" s="123"/>
      <c r="F136" s="123"/>
      <c r="G136" s="123"/>
      <c r="H136" s="123"/>
      <c r="I136" s="123"/>
      <c r="J136" s="123"/>
      <c r="K136" s="123"/>
      <c r="L136" s="123"/>
      <c r="M136" s="123"/>
      <c r="N136" s="123"/>
      <c r="O136" s="123"/>
      <c r="P136" s="123"/>
      <c r="Q136" s="123"/>
      <c r="R136" s="123"/>
      <c r="S136" s="123"/>
      <c r="T136" s="123"/>
      <c r="U136" s="123"/>
      <c r="V136" s="123"/>
      <c r="W136" s="123"/>
      <c r="X136" s="123"/>
      <c r="Y136" s="123"/>
      <c r="Z136" s="123"/>
      <c r="AA136" s="123"/>
      <c r="AB136" s="123"/>
      <c r="AC136" s="123"/>
      <c r="AD136" s="123"/>
      <c r="AE136" s="123"/>
      <c r="AF136" s="123"/>
      <c r="AG136" s="123"/>
      <c r="AH136" s="123"/>
      <c r="AI136" s="123"/>
      <c r="AJ136" s="123"/>
      <c r="AK136" s="123"/>
      <c r="AL136" s="123"/>
      <c r="AM136" s="123"/>
      <c r="AN136" s="123"/>
      <c r="AO136" s="123"/>
      <c r="AP136" s="123"/>
      <c r="AQ136" s="123"/>
      <c r="AR136" s="123"/>
      <c r="AS136" s="123"/>
      <c r="AT136" s="123"/>
      <c r="AU136" s="123"/>
      <c r="AV136" s="123"/>
      <c r="AW136" s="123"/>
      <c r="AX136" s="123"/>
      <c r="AY136" s="123"/>
      <c r="AZ136" s="123"/>
    </row>
    <row r="137" spans="1:52">
      <c r="A137" s="123"/>
      <c r="B137" s="123"/>
      <c r="C137" s="123"/>
      <c r="D137" s="123"/>
      <c r="E137" s="123"/>
      <c r="F137" s="123"/>
      <c r="G137" s="123"/>
      <c r="H137" s="123"/>
      <c r="I137" s="123"/>
      <c r="J137" s="123"/>
      <c r="K137" s="123"/>
      <c r="L137" s="123"/>
      <c r="M137" s="123"/>
      <c r="N137" s="123"/>
      <c r="O137" s="123"/>
      <c r="P137" s="123"/>
      <c r="Q137" s="123"/>
      <c r="R137" s="123"/>
      <c r="S137" s="123"/>
      <c r="T137" s="123"/>
      <c r="U137" s="123"/>
      <c r="V137" s="123"/>
      <c r="W137" s="123"/>
      <c r="X137" s="123"/>
      <c r="Y137" s="123"/>
      <c r="Z137" s="123"/>
      <c r="AA137" s="123"/>
      <c r="AB137" s="123"/>
      <c r="AC137" s="123"/>
      <c r="AD137" s="123"/>
      <c r="AE137" s="123"/>
      <c r="AF137" s="123"/>
      <c r="AG137" s="123"/>
      <c r="AH137" s="123"/>
      <c r="AI137" s="123"/>
      <c r="AJ137" s="123"/>
      <c r="AK137" s="123"/>
      <c r="AL137" s="123"/>
      <c r="AM137" s="123"/>
      <c r="AN137" s="123"/>
      <c r="AO137" s="123"/>
      <c r="AP137" s="123"/>
      <c r="AQ137" s="123"/>
      <c r="AR137" s="123"/>
      <c r="AS137" s="123"/>
      <c r="AT137" s="123"/>
      <c r="AU137" s="123"/>
      <c r="AV137" s="123"/>
      <c r="AW137" s="123"/>
      <c r="AX137" s="123"/>
      <c r="AY137" s="123"/>
      <c r="AZ137" s="123"/>
    </row>
    <row r="138" spans="1:52">
      <c r="A138" s="123"/>
      <c r="B138" s="123"/>
      <c r="C138" s="123"/>
      <c r="D138" s="123"/>
      <c r="E138" s="123"/>
      <c r="F138" s="123"/>
      <c r="G138" s="123"/>
      <c r="H138" s="123"/>
      <c r="I138" s="123"/>
      <c r="J138" s="123"/>
      <c r="K138" s="123"/>
      <c r="L138" s="123"/>
      <c r="M138" s="123"/>
      <c r="N138" s="123"/>
      <c r="O138" s="123"/>
      <c r="P138" s="123"/>
      <c r="Q138" s="123"/>
      <c r="R138" s="123"/>
      <c r="S138" s="123"/>
      <c r="T138" s="123"/>
      <c r="U138" s="123"/>
      <c r="V138" s="123"/>
      <c r="W138" s="123"/>
      <c r="X138" s="123"/>
      <c r="Y138" s="123"/>
      <c r="Z138" s="123"/>
      <c r="AA138" s="123"/>
      <c r="AB138" s="123"/>
      <c r="AC138" s="123"/>
      <c r="AD138" s="123"/>
      <c r="AE138" s="123"/>
      <c r="AF138" s="123"/>
      <c r="AG138" s="123"/>
      <c r="AH138" s="123"/>
      <c r="AI138" s="123"/>
      <c r="AJ138" s="123"/>
      <c r="AK138" s="123"/>
      <c r="AL138" s="123"/>
      <c r="AM138" s="123"/>
      <c r="AN138" s="123"/>
      <c r="AO138" s="123"/>
      <c r="AP138" s="123"/>
      <c r="AQ138" s="123"/>
      <c r="AR138" s="123"/>
      <c r="AS138" s="123"/>
      <c r="AT138" s="123"/>
      <c r="AU138" s="123"/>
      <c r="AV138" s="123"/>
      <c r="AW138" s="123"/>
      <c r="AX138" s="123"/>
      <c r="AY138" s="123"/>
      <c r="AZ138" s="123"/>
    </row>
    <row r="139" spans="1:52">
      <c r="A139" s="123"/>
      <c r="B139" s="123"/>
      <c r="C139" s="123"/>
      <c r="D139" s="123"/>
      <c r="E139" s="123"/>
      <c r="F139" s="123"/>
      <c r="G139" s="123"/>
      <c r="H139" s="123"/>
      <c r="I139" s="123"/>
      <c r="J139" s="123"/>
      <c r="K139" s="123"/>
      <c r="L139" s="123"/>
      <c r="M139" s="123"/>
      <c r="N139" s="123"/>
      <c r="O139" s="123"/>
      <c r="P139" s="123"/>
      <c r="Q139" s="123"/>
      <c r="R139" s="123"/>
      <c r="S139" s="123"/>
      <c r="T139" s="123"/>
      <c r="U139" s="123"/>
      <c r="V139" s="123"/>
      <c r="W139" s="123"/>
      <c r="X139" s="123"/>
      <c r="Y139" s="123"/>
      <c r="Z139" s="123"/>
      <c r="AA139" s="123"/>
      <c r="AB139" s="123"/>
      <c r="AC139" s="123"/>
      <c r="AD139" s="123"/>
      <c r="AE139" s="123"/>
      <c r="AF139" s="123"/>
      <c r="AG139" s="123"/>
      <c r="AH139" s="123"/>
      <c r="AI139" s="123"/>
      <c r="AJ139" s="123"/>
      <c r="AK139" s="123"/>
      <c r="AL139" s="123"/>
      <c r="AM139" s="123"/>
      <c r="AN139" s="123"/>
      <c r="AO139" s="123"/>
      <c r="AP139" s="123"/>
      <c r="AQ139" s="123"/>
      <c r="AR139" s="123"/>
      <c r="AS139" s="123"/>
      <c r="AT139" s="123"/>
      <c r="AU139" s="123"/>
      <c r="AV139" s="123"/>
      <c r="AW139" s="123"/>
      <c r="AX139" s="123"/>
      <c r="AY139" s="123"/>
      <c r="AZ139" s="123"/>
    </row>
    <row r="140" spans="1:52" ht="21.95" customHeight="1">
      <c r="A140" s="123"/>
      <c r="B140" s="123"/>
      <c r="C140" s="125"/>
      <c r="D140" s="126"/>
      <c r="E140" s="127"/>
      <c r="F140" s="127"/>
      <c r="G140" s="128"/>
      <c r="H140" s="122"/>
      <c r="I140" s="122"/>
      <c r="J140" s="123"/>
      <c r="K140" s="123"/>
      <c r="L140" s="123"/>
      <c r="M140" s="123"/>
      <c r="N140" s="123"/>
      <c r="O140" s="123"/>
      <c r="P140" s="123"/>
      <c r="Q140" s="123"/>
      <c r="R140" s="123"/>
      <c r="S140" s="170"/>
      <c r="T140" s="170"/>
      <c r="U140" s="171"/>
      <c r="V140" s="171"/>
      <c r="W140" s="171"/>
      <c r="X140" s="171"/>
      <c r="Y140" s="171"/>
      <c r="Z140" s="171"/>
      <c r="AA140" s="171"/>
      <c r="AB140" s="170"/>
      <c r="AC140" s="170"/>
      <c r="AD140" s="170"/>
      <c r="AE140" s="170"/>
      <c r="AF140" s="144"/>
      <c r="AG140" s="122"/>
      <c r="AH140" s="122"/>
      <c r="AI140" s="123"/>
      <c r="AJ140" s="123"/>
      <c r="AK140" s="123"/>
      <c r="AL140" s="123"/>
      <c r="AM140" s="123"/>
      <c r="AN140" s="123"/>
      <c r="AO140" s="123"/>
      <c r="AP140" s="123"/>
      <c r="AQ140" s="123"/>
      <c r="AR140" s="123"/>
      <c r="AS140" s="123"/>
      <c r="AT140" s="123"/>
      <c r="AU140" s="123"/>
      <c r="AV140" s="123"/>
      <c r="AW140" s="123"/>
      <c r="AX140" s="123"/>
      <c r="AY140" s="123"/>
      <c r="AZ140" s="123"/>
    </row>
    <row r="141" spans="1:52" ht="21.95" customHeight="1">
      <c r="A141" s="123"/>
      <c r="B141" s="123"/>
      <c r="C141" s="125"/>
      <c r="D141" s="126"/>
      <c r="E141" s="127"/>
      <c r="F141" s="127"/>
      <c r="G141" s="128"/>
      <c r="H141" s="122"/>
      <c r="I141" s="122"/>
      <c r="J141" s="123"/>
      <c r="K141" s="123"/>
      <c r="L141" s="123"/>
      <c r="M141" s="123"/>
      <c r="N141" s="123"/>
      <c r="O141" s="123"/>
      <c r="P141" s="123"/>
      <c r="Q141" s="123"/>
      <c r="R141" s="123"/>
      <c r="S141" s="170"/>
      <c r="T141" s="170"/>
      <c r="U141" s="171"/>
      <c r="V141" s="171"/>
      <c r="W141" s="171"/>
      <c r="X141" s="171"/>
      <c r="Y141" s="171"/>
      <c r="Z141" s="171"/>
      <c r="AA141" s="171"/>
      <c r="AB141" s="170"/>
      <c r="AC141" s="170"/>
      <c r="AD141" s="170"/>
      <c r="AE141" s="170"/>
      <c r="AF141" s="144"/>
      <c r="AG141" s="122"/>
      <c r="AH141" s="122"/>
      <c r="AI141" s="123"/>
      <c r="AJ141" s="123"/>
      <c r="AK141" s="123"/>
      <c r="AL141" s="123"/>
      <c r="AM141" s="123"/>
      <c r="AN141" s="123"/>
      <c r="AO141" s="123"/>
      <c r="AP141" s="123"/>
      <c r="AQ141" s="123"/>
      <c r="AR141" s="123"/>
      <c r="AS141" s="123"/>
      <c r="AT141" s="123"/>
      <c r="AU141" s="123"/>
      <c r="AV141" s="123"/>
      <c r="AW141" s="123"/>
      <c r="AX141" s="123"/>
      <c r="AY141" s="123"/>
      <c r="AZ141" s="123"/>
    </row>
    <row r="142" spans="1:52" ht="21.95" customHeight="1">
      <c r="A142" s="123"/>
      <c r="B142" s="123"/>
      <c r="C142" s="125"/>
      <c r="D142" s="126"/>
      <c r="E142" s="127"/>
      <c r="F142" s="127"/>
      <c r="G142" s="128"/>
      <c r="H142" s="122"/>
      <c r="I142" s="122"/>
      <c r="J142" s="123"/>
      <c r="K142" s="123"/>
      <c r="L142" s="123"/>
      <c r="M142" s="123"/>
      <c r="N142" s="123"/>
      <c r="O142" s="123"/>
      <c r="P142" s="123"/>
      <c r="Q142" s="123"/>
      <c r="R142" s="123"/>
      <c r="S142" s="170"/>
      <c r="T142" s="170"/>
      <c r="U142" s="171"/>
      <c r="V142" s="171"/>
      <c r="W142" s="171"/>
      <c r="X142" s="171"/>
      <c r="Y142" s="171"/>
      <c r="Z142" s="171"/>
      <c r="AA142" s="171"/>
      <c r="AB142" s="170"/>
      <c r="AC142" s="170"/>
      <c r="AD142" s="170"/>
      <c r="AE142" s="170"/>
      <c r="AF142" s="144"/>
      <c r="AG142" s="122"/>
      <c r="AH142" s="122"/>
      <c r="AI142" s="123"/>
      <c r="AJ142" s="123"/>
      <c r="AK142" s="123"/>
      <c r="AL142" s="123"/>
      <c r="AM142" s="123"/>
      <c r="AN142" s="123"/>
      <c r="AO142" s="123"/>
      <c r="AP142" s="123"/>
      <c r="AQ142" s="123"/>
      <c r="AR142" s="123"/>
      <c r="AS142" s="123"/>
      <c r="AT142" s="123"/>
      <c r="AU142" s="123"/>
      <c r="AV142" s="123"/>
      <c r="AW142" s="123"/>
      <c r="AX142" s="123"/>
      <c r="AY142" s="123"/>
      <c r="AZ142" s="123"/>
    </row>
    <row r="143" spans="1:52" ht="21.95" customHeight="1">
      <c r="A143" s="123"/>
      <c r="B143" s="123"/>
      <c r="C143" s="125"/>
      <c r="D143" s="126"/>
      <c r="E143" s="127"/>
      <c r="F143" s="127"/>
      <c r="G143" s="128"/>
      <c r="H143" s="122"/>
      <c r="I143" s="122"/>
      <c r="J143" s="123"/>
      <c r="K143" s="123"/>
      <c r="L143" s="123"/>
      <c r="M143" s="123"/>
      <c r="N143" s="123"/>
      <c r="O143" s="123"/>
      <c r="P143" s="123"/>
      <c r="Q143" s="123"/>
      <c r="R143" s="123"/>
      <c r="S143" s="170"/>
      <c r="T143" s="170"/>
      <c r="U143" s="171"/>
      <c r="V143" s="171"/>
      <c r="W143" s="171"/>
      <c r="X143" s="171"/>
      <c r="Y143" s="171"/>
      <c r="Z143" s="171"/>
      <c r="AA143" s="171"/>
      <c r="AB143" s="170"/>
      <c r="AC143" s="170"/>
      <c r="AD143" s="170"/>
      <c r="AE143" s="170"/>
      <c r="AF143" s="122"/>
      <c r="AG143" s="122"/>
      <c r="AH143" s="122"/>
      <c r="AI143" s="123"/>
      <c r="AJ143" s="123"/>
      <c r="AK143" s="123"/>
      <c r="AL143" s="123"/>
      <c r="AM143" s="123"/>
      <c r="AN143" s="123"/>
      <c r="AO143" s="123"/>
      <c r="AP143" s="123"/>
      <c r="AQ143" s="123"/>
      <c r="AR143" s="123"/>
      <c r="AS143" s="123"/>
      <c r="AT143" s="123"/>
      <c r="AU143" s="123"/>
      <c r="AV143" s="123"/>
      <c r="AW143" s="123"/>
      <c r="AX143" s="123"/>
      <c r="AY143" s="123"/>
      <c r="AZ143" s="123"/>
    </row>
    <row r="144" spans="1:52" ht="21.95" customHeight="1">
      <c r="A144" s="123"/>
      <c r="B144" s="123"/>
      <c r="C144" s="125"/>
      <c r="D144" s="126"/>
      <c r="E144" s="127"/>
      <c r="F144" s="127"/>
      <c r="G144" s="128"/>
      <c r="H144" s="122"/>
      <c r="I144" s="122"/>
      <c r="J144" s="123"/>
      <c r="K144" s="123"/>
      <c r="L144" s="123"/>
      <c r="M144" s="123"/>
      <c r="N144" s="123"/>
      <c r="O144" s="123"/>
      <c r="P144" s="123"/>
      <c r="Q144" s="123"/>
      <c r="R144" s="123"/>
      <c r="S144" s="170"/>
      <c r="T144" s="170"/>
      <c r="U144" s="171"/>
      <c r="V144" s="171"/>
      <c r="W144" s="171"/>
      <c r="X144" s="171"/>
      <c r="Y144" s="171"/>
      <c r="Z144" s="171"/>
      <c r="AA144" s="171"/>
      <c r="AB144" s="170"/>
      <c r="AC144" s="170"/>
      <c r="AD144" s="170"/>
      <c r="AE144" s="170"/>
      <c r="AF144" s="122"/>
      <c r="AG144" s="122"/>
      <c r="AH144" s="122"/>
      <c r="AI144" s="123"/>
      <c r="AJ144" s="123"/>
      <c r="AK144" s="123"/>
      <c r="AL144" s="123"/>
      <c r="AM144" s="123"/>
      <c r="AN144" s="123"/>
      <c r="AO144" s="123"/>
      <c r="AP144" s="123"/>
      <c r="AQ144" s="123"/>
      <c r="AR144" s="123"/>
      <c r="AS144" s="123"/>
      <c r="AT144" s="123"/>
      <c r="AU144" s="123"/>
      <c r="AV144" s="123"/>
      <c r="AW144" s="123"/>
      <c r="AX144" s="123"/>
      <c r="AY144" s="123"/>
      <c r="AZ144" s="123"/>
    </row>
    <row r="145" spans="1:52" ht="21.95" customHeight="1">
      <c r="A145" s="123"/>
      <c r="B145" s="123"/>
      <c r="C145" s="125"/>
      <c r="D145" s="126"/>
      <c r="E145" s="127"/>
      <c r="F145" s="127"/>
      <c r="G145" s="128"/>
      <c r="H145" s="122"/>
      <c r="I145" s="122"/>
      <c r="J145" s="123"/>
      <c r="K145" s="123"/>
      <c r="L145" s="123"/>
      <c r="M145" s="123"/>
      <c r="N145" s="123"/>
      <c r="O145" s="123"/>
      <c r="P145" s="123"/>
      <c r="Q145" s="123"/>
      <c r="R145" s="123"/>
      <c r="S145" s="170"/>
      <c r="T145" s="170"/>
      <c r="U145" s="171"/>
      <c r="V145" s="171"/>
      <c r="W145" s="171"/>
      <c r="X145" s="171"/>
      <c r="Y145" s="171"/>
      <c r="Z145" s="171"/>
      <c r="AA145" s="171"/>
      <c r="AB145" s="170"/>
      <c r="AC145" s="170"/>
      <c r="AD145" s="170"/>
      <c r="AE145" s="170"/>
      <c r="AF145" s="122"/>
      <c r="AG145" s="122"/>
      <c r="AH145" s="122"/>
      <c r="AI145" s="123"/>
      <c r="AJ145" s="123"/>
      <c r="AK145" s="123"/>
      <c r="AL145" s="123"/>
      <c r="AM145" s="123"/>
      <c r="AN145" s="123"/>
      <c r="AO145" s="123"/>
      <c r="AP145" s="123"/>
      <c r="AQ145" s="123"/>
      <c r="AR145" s="123"/>
      <c r="AS145" s="123"/>
      <c r="AT145" s="123"/>
      <c r="AU145" s="123"/>
      <c r="AV145" s="123"/>
      <c r="AW145" s="123"/>
      <c r="AX145" s="123"/>
      <c r="AY145" s="123"/>
      <c r="AZ145" s="123"/>
    </row>
    <row r="146" spans="1:52" ht="21.95" customHeight="1">
      <c r="A146" s="123"/>
      <c r="B146" s="123"/>
      <c r="C146" s="125"/>
      <c r="D146" s="126"/>
      <c r="E146" s="127"/>
      <c r="F146" s="127"/>
      <c r="G146" s="128"/>
      <c r="H146" s="122"/>
      <c r="I146" s="122"/>
      <c r="J146" s="123"/>
      <c r="K146" s="123"/>
      <c r="L146" s="123"/>
      <c r="M146" s="123"/>
      <c r="N146" s="123"/>
      <c r="O146" s="123"/>
      <c r="P146" s="123"/>
      <c r="Q146" s="123"/>
      <c r="R146" s="123"/>
      <c r="S146" s="170"/>
      <c r="T146" s="170"/>
      <c r="U146" s="171"/>
      <c r="V146" s="171"/>
      <c r="W146" s="171"/>
      <c r="X146" s="171"/>
      <c r="Y146" s="171"/>
      <c r="Z146" s="171"/>
      <c r="AA146" s="171"/>
      <c r="AB146" s="170"/>
      <c r="AC146" s="170"/>
      <c r="AD146" s="170"/>
      <c r="AE146" s="170"/>
      <c r="AF146" s="122"/>
      <c r="AG146" s="122"/>
      <c r="AH146" s="122"/>
      <c r="AI146" s="123"/>
      <c r="AJ146" s="123"/>
      <c r="AK146" s="123"/>
      <c r="AL146" s="123"/>
      <c r="AM146" s="123"/>
      <c r="AN146" s="123"/>
      <c r="AO146" s="123"/>
      <c r="AP146" s="123"/>
      <c r="AQ146" s="123"/>
      <c r="AR146" s="123"/>
      <c r="AS146" s="123"/>
      <c r="AT146" s="123"/>
      <c r="AU146" s="123"/>
      <c r="AV146" s="123"/>
      <c r="AW146" s="123"/>
      <c r="AX146" s="123"/>
      <c r="AY146" s="123"/>
      <c r="AZ146" s="123"/>
    </row>
    <row r="147" spans="1:52" ht="21.95" customHeight="1">
      <c r="A147" s="123"/>
      <c r="B147" s="123"/>
      <c r="C147" s="125"/>
      <c r="D147" s="126"/>
      <c r="E147" s="127"/>
      <c r="F147" s="127"/>
      <c r="G147" s="128"/>
      <c r="H147" s="122"/>
      <c r="I147" s="122"/>
      <c r="J147" s="123"/>
      <c r="K147" s="123"/>
      <c r="L147" s="123"/>
      <c r="M147" s="123"/>
      <c r="N147" s="123"/>
      <c r="O147" s="123"/>
      <c r="P147" s="123"/>
      <c r="Q147" s="123"/>
      <c r="R147" s="123"/>
      <c r="S147" s="170"/>
      <c r="T147" s="170"/>
      <c r="U147" s="171"/>
      <c r="V147" s="171"/>
      <c r="W147" s="171"/>
      <c r="X147" s="171"/>
      <c r="Y147" s="171"/>
      <c r="Z147" s="171"/>
      <c r="AA147" s="171"/>
      <c r="AB147" s="170"/>
      <c r="AC147" s="170"/>
      <c r="AD147" s="170"/>
      <c r="AE147" s="170"/>
      <c r="AF147" s="122"/>
      <c r="AG147" s="122"/>
      <c r="AH147" s="122"/>
      <c r="AI147" s="123"/>
      <c r="AJ147" s="123"/>
      <c r="AK147" s="123"/>
      <c r="AL147" s="123"/>
      <c r="AM147" s="123"/>
      <c r="AN147" s="123"/>
      <c r="AO147" s="123"/>
      <c r="AP147" s="123"/>
      <c r="AQ147" s="123"/>
      <c r="AR147" s="123"/>
      <c r="AS147" s="123"/>
      <c r="AT147" s="123"/>
      <c r="AU147" s="123"/>
      <c r="AV147" s="123"/>
      <c r="AW147" s="123"/>
      <c r="AX147" s="123"/>
      <c r="AY147" s="123"/>
      <c r="AZ147" s="123"/>
    </row>
    <row r="148" spans="1:52" ht="21.95" customHeight="1">
      <c r="A148" s="123"/>
      <c r="B148" s="123"/>
      <c r="C148" s="125"/>
      <c r="D148" s="126"/>
      <c r="E148" s="127"/>
      <c r="F148" s="127"/>
      <c r="G148" s="128"/>
      <c r="H148" s="122"/>
      <c r="I148" s="122"/>
      <c r="J148" s="123"/>
      <c r="K148" s="123"/>
      <c r="L148" s="123"/>
      <c r="M148" s="123"/>
      <c r="N148" s="123"/>
      <c r="O148" s="123"/>
      <c r="P148" s="123"/>
      <c r="Q148" s="123"/>
      <c r="R148" s="123"/>
      <c r="S148" s="170"/>
      <c r="T148" s="170"/>
      <c r="U148" s="171"/>
      <c r="V148" s="171"/>
      <c r="W148" s="171"/>
      <c r="X148" s="171"/>
      <c r="Y148" s="171"/>
      <c r="Z148" s="171"/>
      <c r="AA148" s="171"/>
      <c r="AB148" s="170"/>
      <c r="AC148" s="170"/>
      <c r="AD148" s="170"/>
      <c r="AE148" s="170"/>
      <c r="AF148" s="122"/>
      <c r="AG148" s="122"/>
      <c r="AH148" s="122"/>
      <c r="AI148" s="123"/>
      <c r="AJ148" s="123"/>
      <c r="AK148" s="123"/>
      <c r="AL148" s="123"/>
      <c r="AM148" s="123"/>
      <c r="AN148" s="123"/>
      <c r="AO148" s="123"/>
      <c r="AP148" s="123"/>
      <c r="AQ148" s="123"/>
      <c r="AR148" s="123"/>
      <c r="AS148" s="123"/>
      <c r="AT148" s="123"/>
      <c r="AU148" s="123"/>
      <c r="AV148" s="123"/>
      <c r="AW148" s="123"/>
      <c r="AX148" s="123"/>
      <c r="AY148" s="123"/>
      <c r="AZ148" s="123"/>
    </row>
    <row r="149" spans="1:52" ht="21.95" customHeight="1">
      <c r="A149" s="123"/>
      <c r="B149" s="123"/>
      <c r="C149" s="125"/>
      <c r="D149" s="126"/>
      <c r="E149" s="127"/>
      <c r="F149" s="127"/>
      <c r="G149" s="128"/>
      <c r="H149" s="122"/>
      <c r="I149" s="122"/>
      <c r="J149" s="123"/>
      <c r="K149" s="123"/>
      <c r="L149" s="123"/>
      <c r="M149" s="123"/>
      <c r="N149" s="123"/>
      <c r="O149" s="123"/>
      <c r="P149" s="123"/>
      <c r="Q149" s="123"/>
      <c r="R149" s="123"/>
      <c r="S149" s="170"/>
      <c r="T149" s="170"/>
      <c r="U149" s="171"/>
      <c r="V149" s="171"/>
      <c r="W149" s="171"/>
      <c r="X149" s="171"/>
      <c r="Y149" s="171"/>
      <c r="Z149" s="171"/>
      <c r="AA149" s="171"/>
      <c r="AB149" s="170"/>
      <c r="AC149" s="170"/>
      <c r="AD149" s="170"/>
      <c r="AE149" s="170"/>
      <c r="AF149" s="122"/>
      <c r="AG149" s="122"/>
      <c r="AH149" s="122"/>
      <c r="AI149" s="123"/>
      <c r="AJ149" s="123"/>
      <c r="AK149" s="123"/>
      <c r="AL149" s="123"/>
      <c r="AM149" s="123"/>
      <c r="AN149" s="123"/>
      <c r="AO149" s="123"/>
      <c r="AP149" s="123"/>
      <c r="AQ149" s="123"/>
      <c r="AR149" s="123"/>
      <c r="AS149" s="123"/>
      <c r="AT149" s="123"/>
      <c r="AU149" s="123"/>
      <c r="AV149" s="123"/>
      <c r="AW149" s="123"/>
      <c r="AX149" s="123"/>
      <c r="AY149" s="123"/>
      <c r="AZ149" s="123"/>
    </row>
    <row r="150" spans="1:52" ht="21.95" customHeight="1">
      <c r="A150" s="123"/>
      <c r="B150" s="123"/>
      <c r="C150" s="125"/>
      <c r="D150" s="126"/>
      <c r="E150" s="127"/>
      <c r="F150" s="127"/>
      <c r="G150" s="128"/>
      <c r="H150" s="122"/>
      <c r="I150" s="122"/>
      <c r="J150" s="123"/>
      <c r="K150" s="123"/>
      <c r="L150" s="123"/>
      <c r="M150" s="123"/>
      <c r="N150" s="123"/>
      <c r="O150" s="123"/>
      <c r="P150" s="123"/>
      <c r="Q150" s="123"/>
      <c r="R150" s="123"/>
      <c r="S150" s="170"/>
      <c r="T150" s="170"/>
      <c r="U150" s="171"/>
      <c r="V150" s="171"/>
      <c r="W150" s="171"/>
      <c r="X150" s="171"/>
      <c r="Y150" s="171"/>
      <c r="Z150" s="171"/>
      <c r="AA150" s="171"/>
      <c r="AB150" s="170"/>
      <c r="AC150" s="170"/>
      <c r="AD150" s="170"/>
      <c r="AE150" s="170"/>
      <c r="AF150" s="122"/>
      <c r="AG150" s="122"/>
      <c r="AH150" s="122"/>
      <c r="AI150" s="123"/>
      <c r="AJ150" s="123"/>
      <c r="AK150" s="123"/>
      <c r="AL150" s="123"/>
      <c r="AM150" s="123"/>
      <c r="AN150" s="123"/>
      <c r="AO150" s="123"/>
      <c r="AP150" s="123"/>
      <c r="AQ150" s="123"/>
      <c r="AR150" s="123"/>
      <c r="AS150" s="123"/>
      <c r="AT150" s="123"/>
      <c r="AU150" s="123"/>
      <c r="AV150" s="123"/>
      <c r="AW150" s="123"/>
      <c r="AX150" s="123"/>
      <c r="AY150" s="123"/>
      <c r="AZ150" s="123"/>
    </row>
    <row r="151" spans="1:52" ht="21.95" customHeight="1">
      <c r="A151" s="123"/>
      <c r="B151" s="123"/>
      <c r="C151" s="125"/>
      <c r="D151" s="126"/>
      <c r="E151" s="127"/>
      <c r="F151" s="127"/>
      <c r="G151" s="128"/>
      <c r="H151" s="122"/>
      <c r="I151" s="122"/>
      <c r="J151" s="123"/>
      <c r="K151" s="123"/>
      <c r="L151" s="123"/>
      <c r="M151" s="123"/>
      <c r="N151" s="123"/>
      <c r="O151" s="123"/>
      <c r="P151" s="123"/>
      <c r="Q151" s="123"/>
      <c r="R151" s="123"/>
      <c r="S151" s="170"/>
      <c r="T151" s="170"/>
      <c r="U151" s="171"/>
      <c r="V151" s="171"/>
      <c r="W151" s="171"/>
      <c r="X151" s="171"/>
      <c r="Y151" s="171"/>
      <c r="Z151" s="171"/>
      <c r="AA151" s="171"/>
      <c r="AB151" s="170"/>
      <c r="AC151" s="170"/>
      <c r="AD151" s="170"/>
      <c r="AE151" s="170"/>
      <c r="AF151" s="122"/>
      <c r="AG151" s="122"/>
      <c r="AH151" s="122"/>
      <c r="AI151" s="123"/>
      <c r="AJ151" s="123"/>
      <c r="AK151" s="123"/>
      <c r="AL151" s="123"/>
      <c r="AM151" s="123"/>
      <c r="AN151" s="123"/>
      <c r="AO151" s="123"/>
      <c r="AP151" s="123"/>
      <c r="AQ151" s="123"/>
      <c r="AR151" s="123"/>
      <c r="AS151" s="123"/>
      <c r="AT151" s="123"/>
      <c r="AU151" s="123"/>
      <c r="AV151" s="123"/>
      <c r="AW151" s="123"/>
      <c r="AX151" s="123"/>
      <c r="AY151" s="123"/>
      <c r="AZ151" s="123"/>
    </row>
    <row r="152" spans="1:52" ht="21.95" customHeight="1">
      <c r="A152" s="123"/>
      <c r="B152" s="123"/>
      <c r="C152" s="125"/>
      <c r="D152" s="126"/>
      <c r="E152" s="127"/>
      <c r="F152" s="127"/>
      <c r="G152" s="128"/>
      <c r="H152" s="122"/>
      <c r="I152" s="122"/>
      <c r="J152" s="123"/>
      <c r="K152" s="123"/>
      <c r="L152" s="123"/>
      <c r="M152" s="123"/>
      <c r="N152" s="123"/>
      <c r="O152" s="123"/>
      <c r="P152" s="123"/>
      <c r="Q152" s="123"/>
      <c r="R152" s="123"/>
      <c r="S152" s="170"/>
      <c r="T152" s="170"/>
      <c r="U152" s="171"/>
      <c r="V152" s="171"/>
      <c r="W152" s="171"/>
      <c r="X152" s="171"/>
      <c r="Y152" s="171"/>
      <c r="Z152" s="171"/>
      <c r="AA152" s="171"/>
      <c r="AB152" s="170"/>
      <c r="AC152" s="170"/>
      <c r="AD152" s="170"/>
      <c r="AE152" s="170"/>
      <c r="AF152" s="122"/>
      <c r="AG152" s="122"/>
      <c r="AH152" s="122"/>
      <c r="AI152" s="123"/>
      <c r="AJ152" s="123"/>
      <c r="AK152" s="123"/>
      <c r="AL152" s="123"/>
      <c r="AM152" s="123"/>
      <c r="AN152" s="123"/>
      <c r="AO152" s="123"/>
      <c r="AP152" s="123"/>
      <c r="AQ152" s="123"/>
      <c r="AR152" s="123"/>
      <c r="AS152" s="123"/>
      <c r="AT152" s="123"/>
      <c r="AU152" s="123"/>
      <c r="AV152" s="123"/>
      <c r="AW152" s="123"/>
      <c r="AX152" s="123"/>
      <c r="AY152" s="123"/>
      <c r="AZ152" s="123"/>
    </row>
    <row r="153" spans="1:52" ht="21.95" customHeight="1">
      <c r="A153" s="123"/>
      <c r="B153" s="123"/>
      <c r="C153" s="125"/>
      <c r="D153" s="126"/>
      <c r="E153" s="127"/>
      <c r="F153" s="127"/>
      <c r="G153" s="128"/>
      <c r="H153" s="122"/>
      <c r="I153" s="122"/>
      <c r="J153" s="123"/>
      <c r="K153" s="123"/>
      <c r="L153" s="123"/>
      <c r="M153" s="123"/>
      <c r="N153" s="123"/>
      <c r="O153" s="123"/>
      <c r="P153" s="123"/>
      <c r="Q153" s="123"/>
      <c r="R153" s="123"/>
      <c r="S153" s="170"/>
      <c r="T153" s="170"/>
      <c r="U153" s="171"/>
      <c r="V153" s="171"/>
      <c r="W153" s="171"/>
      <c r="X153" s="171"/>
      <c r="Y153" s="171"/>
      <c r="Z153" s="171"/>
      <c r="AA153" s="171"/>
      <c r="AB153" s="170"/>
      <c r="AC153" s="170"/>
      <c r="AD153" s="170"/>
      <c r="AE153" s="170"/>
      <c r="AF153" s="122"/>
      <c r="AG153" s="122"/>
      <c r="AH153" s="122"/>
      <c r="AI153" s="123"/>
      <c r="AJ153" s="123"/>
      <c r="AK153" s="123"/>
      <c r="AL153" s="123"/>
      <c r="AM153" s="123"/>
      <c r="AN153" s="123"/>
      <c r="AO153" s="123"/>
      <c r="AP153" s="123"/>
      <c r="AQ153" s="123"/>
      <c r="AR153" s="123"/>
      <c r="AS153" s="123"/>
      <c r="AT153" s="123"/>
      <c r="AU153" s="123"/>
      <c r="AV153" s="123"/>
      <c r="AW153" s="123"/>
      <c r="AX153" s="123"/>
      <c r="AY153" s="123"/>
      <c r="AZ153" s="123"/>
    </row>
    <row r="154" spans="1:52" ht="21.95" customHeight="1">
      <c r="A154" s="123"/>
      <c r="B154" s="123"/>
      <c r="C154" s="125"/>
      <c r="D154" s="126"/>
      <c r="E154" s="127"/>
      <c r="F154" s="127"/>
      <c r="G154" s="128"/>
      <c r="H154" s="122"/>
      <c r="I154" s="122"/>
      <c r="J154" s="123"/>
      <c r="K154" s="123"/>
      <c r="L154" s="123"/>
      <c r="M154" s="123"/>
      <c r="N154" s="123"/>
      <c r="O154" s="123"/>
      <c r="P154" s="123"/>
      <c r="Q154" s="123"/>
      <c r="R154" s="123"/>
      <c r="S154" s="170"/>
      <c r="T154" s="170"/>
      <c r="U154" s="171"/>
      <c r="V154" s="171"/>
      <c r="W154" s="171"/>
      <c r="X154" s="171"/>
      <c r="Y154" s="171"/>
      <c r="Z154" s="171"/>
      <c r="AA154" s="171"/>
      <c r="AB154" s="170"/>
      <c r="AC154" s="170"/>
      <c r="AD154" s="170"/>
      <c r="AE154" s="170"/>
      <c r="AF154" s="122"/>
      <c r="AG154" s="122"/>
      <c r="AH154" s="122"/>
      <c r="AI154" s="123"/>
      <c r="AJ154" s="123"/>
      <c r="AK154" s="123"/>
      <c r="AL154" s="123"/>
      <c r="AM154" s="123"/>
      <c r="AN154" s="123"/>
      <c r="AO154" s="123"/>
      <c r="AP154" s="123"/>
      <c r="AQ154" s="123"/>
      <c r="AR154" s="123"/>
      <c r="AS154" s="123"/>
      <c r="AT154" s="123"/>
      <c r="AU154" s="123"/>
      <c r="AV154" s="123"/>
      <c r="AW154" s="123"/>
      <c r="AX154" s="123"/>
      <c r="AY154" s="123"/>
      <c r="AZ154" s="123"/>
    </row>
    <row r="155" spans="1:52" ht="21.95" customHeight="1">
      <c r="A155" s="123"/>
      <c r="B155" s="123"/>
      <c r="C155" s="125"/>
      <c r="D155" s="126"/>
      <c r="E155" s="127"/>
      <c r="F155" s="127"/>
      <c r="G155" s="128"/>
      <c r="H155" s="122"/>
      <c r="I155" s="122"/>
      <c r="J155" s="123"/>
      <c r="K155" s="123"/>
      <c r="L155" s="123"/>
      <c r="M155" s="123"/>
      <c r="N155" s="123"/>
      <c r="O155" s="123"/>
      <c r="P155" s="123"/>
      <c r="Q155" s="123"/>
      <c r="R155" s="123"/>
      <c r="S155" s="170"/>
      <c r="T155" s="170"/>
      <c r="U155" s="171"/>
      <c r="V155" s="171"/>
      <c r="W155" s="171"/>
      <c r="X155" s="171"/>
      <c r="Y155" s="171"/>
      <c r="Z155" s="171"/>
      <c r="AA155" s="171"/>
      <c r="AB155" s="170"/>
      <c r="AC155" s="170"/>
      <c r="AD155" s="170"/>
      <c r="AE155" s="170"/>
      <c r="AF155" s="122"/>
      <c r="AG155" s="122"/>
      <c r="AH155" s="122"/>
      <c r="AI155" s="123"/>
      <c r="AJ155" s="123"/>
      <c r="AK155" s="123"/>
      <c r="AL155" s="123"/>
      <c r="AM155" s="123"/>
      <c r="AN155" s="123"/>
      <c r="AO155" s="123"/>
      <c r="AP155" s="123"/>
      <c r="AQ155" s="123"/>
      <c r="AR155" s="123"/>
      <c r="AS155" s="123"/>
      <c r="AT155" s="123"/>
      <c r="AU155" s="123"/>
      <c r="AV155" s="123"/>
      <c r="AW155" s="123"/>
      <c r="AX155" s="123"/>
      <c r="AY155" s="123"/>
      <c r="AZ155" s="123"/>
    </row>
    <row r="156" spans="1:52" ht="21.95" customHeight="1">
      <c r="A156" s="123"/>
      <c r="B156" s="123"/>
      <c r="C156" s="125"/>
      <c r="D156" s="126"/>
      <c r="E156" s="127"/>
      <c r="F156" s="127"/>
      <c r="G156" s="128"/>
      <c r="H156" s="122"/>
      <c r="I156" s="122"/>
      <c r="J156" s="123"/>
      <c r="K156" s="123"/>
      <c r="L156" s="123"/>
      <c r="M156" s="123"/>
      <c r="N156" s="123"/>
      <c r="O156" s="123"/>
      <c r="P156" s="123"/>
      <c r="Q156" s="123"/>
      <c r="R156" s="123"/>
      <c r="S156" s="170"/>
      <c r="T156" s="170"/>
      <c r="U156" s="171"/>
      <c r="V156" s="171"/>
      <c r="W156" s="171"/>
      <c r="X156" s="171"/>
      <c r="Y156" s="171"/>
      <c r="Z156" s="171"/>
      <c r="AA156" s="171"/>
      <c r="AB156" s="170"/>
      <c r="AC156" s="170"/>
      <c r="AD156" s="170"/>
      <c r="AE156" s="170"/>
      <c r="AF156" s="122"/>
      <c r="AG156" s="122"/>
      <c r="AH156" s="122"/>
      <c r="AI156" s="123"/>
      <c r="AJ156" s="123"/>
      <c r="AK156" s="123"/>
      <c r="AL156" s="123"/>
      <c r="AM156" s="123"/>
      <c r="AN156" s="123"/>
      <c r="AO156" s="123"/>
      <c r="AP156" s="123"/>
      <c r="AQ156" s="123"/>
      <c r="AR156" s="123"/>
      <c r="AS156" s="123"/>
      <c r="AT156" s="123"/>
      <c r="AU156" s="123"/>
      <c r="AV156" s="123"/>
      <c r="AW156" s="123"/>
      <c r="AX156" s="123"/>
      <c r="AY156" s="123"/>
      <c r="AZ156" s="123"/>
    </row>
    <row r="157" spans="1:52" ht="21.95" customHeight="1">
      <c r="A157" s="123"/>
      <c r="B157" s="123"/>
      <c r="C157" s="125"/>
      <c r="D157" s="126"/>
      <c r="E157" s="127"/>
      <c r="F157" s="127"/>
      <c r="G157" s="128"/>
      <c r="H157" s="122"/>
      <c r="I157" s="122"/>
      <c r="J157" s="123"/>
      <c r="K157" s="123"/>
      <c r="L157" s="123"/>
      <c r="M157" s="123"/>
      <c r="N157" s="123"/>
      <c r="O157" s="123"/>
      <c r="P157" s="123"/>
      <c r="Q157" s="123"/>
      <c r="R157" s="123"/>
      <c r="S157" s="170"/>
      <c r="T157" s="170"/>
      <c r="U157" s="171"/>
      <c r="V157" s="171"/>
      <c r="W157" s="171"/>
      <c r="X157" s="171"/>
      <c r="Y157" s="171"/>
      <c r="Z157" s="171"/>
      <c r="AA157" s="171"/>
      <c r="AB157" s="170"/>
      <c r="AC157" s="170"/>
      <c r="AD157" s="170"/>
      <c r="AE157" s="170"/>
      <c r="AF157" s="122"/>
      <c r="AG157" s="122"/>
      <c r="AH157" s="122"/>
      <c r="AI157" s="123"/>
      <c r="AJ157" s="123"/>
      <c r="AK157" s="123"/>
      <c r="AL157" s="123"/>
      <c r="AM157" s="123"/>
      <c r="AN157" s="123"/>
      <c r="AO157" s="123"/>
      <c r="AP157" s="123"/>
      <c r="AQ157" s="123"/>
      <c r="AR157" s="123"/>
      <c r="AS157" s="123"/>
      <c r="AT157" s="123"/>
      <c r="AU157" s="123"/>
      <c r="AV157" s="123"/>
      <c r="AW157" s="123"/>
      <c r="AX157" s="123"/>
      <c r="AY157" s="123"/>
      <c r="AZ157" s="123"/>
    </row>
    <row r="158" spans="1:52" ht="21.95" customHeight="1">
      <c r="A158" s="123"/>
      <c r="B158" s="123"/>
      <c r="C158" s="125"/>
      <c r="D158" s="126"/>
      <c r="E158" s="127"/>
      <c r="F158" s="127"/>
      <c r="G158" s="128"/>
      <c r="H158" s="122"/>
      <c r="I158" s="122"/>
      <c r="J158" s="123"/>
      <c r="K158" s="123"/>
      <c r="L158" s="123"/>
      <c r="M158" s="123"/>
      <c r="N158" s="123"/>
      <c r="O158" s="123"/>
      <c r="P158" s="123"/>
      <c r="Q158" s="123"/>
      <c r="R158" s="123"/>
      <c r="S158" s="170"/>
      <c r="T158" s="170"/>
      <c r="U158" s="171"/>
      <c r="V158" s="171"/>
      <c r="W158" s="171"/>
      <c r="X158" s="171"/>
      <c r="Y158" s="171"/>
      <c r="Z158" s="171"/>
      <c r="AA158" s="171"/>
      <c r="AB158" s="170"/>
      <c r="AC158" s="170"/>
      <c r="AD158" s="170"/>
      <c r="AE158" s="170"/>
      <c r="AF158" s="122"/>
      <c r="AG158" s="122"/>
      <c r="AH158" s="122"/>
      <c r="AI158" s="123"/>
      <c r="AJ158" s="123"/>
      <c r="AK158" s="123"/>
      <c r="AL158" s="123"/>
      <c r="AM158" s="123"/>
      <c r="AN158" s="123"/>
      <c r="AO158" s="123"/>
      <c r="AP158" s="123"/>
      <c r="AQ158" s="123"/>
      <c r="AR158" s="123"/>
      <c r="AS158" s="123"/>
      <c r="AT158" s="123"/>
      <c r="AU158" s="123"/>
      <c r="AV158" s="123"/>
      <c r="AW158" s="123"/>
      <c r="AX158" s="123"/>
      <c r="AY158" s="123"/>
      <c r="AZ158" s="123"/>
    </row>
    <row r="159" spans="1:52" ht="21.95" customHeight="1">
      <c r="A159" s="123"/>
      <c r="B159" s="123"/>
      <c r="C159" s="125"/>
      <c r="D159" s="126"/>
      <c r="E159" s="127"/>
      <c r="F159" s="127"/>
      <c r="G159" s="128"/>
      <c r="H159" s="122"/>
      <c r="I159" s="122"/>
      <c r="J159" s="123"/>
      <c r="K159" s="123"/>
      <c r="L159" s="123"/>
      <c r="M159" s="123"/>
      <c r="N159" s="123"/>
      <c r="O159" s="123"/>
      <c r="P159" s="123"/>
      <c r="Q159" s="123"/>
      <c r="R159" s="123"/>
      <c r="S159" s="123"/>
      <c r="T159" s="123"/>
      <c r="U159" s="171"/>
      <c r="V159" s="171"/>
      <c r="W159" s="171"/>
      <c r="X159" s="171"/>
      <c r="Y159" s="171"/>
      <c r="Z159" s="171"/>
      <c r="AA159" s="171"/>
      <c r="AB159" s="171"/>
      <c r="AC159" s="170"/>
      <c r="AD159" s="170"/>
      <c r="AE159" s="170"/>
      <c r="AF159" s="170"/>
      <c r="AG159" s="170"/>
      <c r="AH159" s="123"/>
      <c r="AI159" s="123"/>
      <c r="AJ159" s="123"/>
      <c r="AK159" s="123"/>
      <c r="AL159" s="123"/>
      <c r="AM159" s="123"/>
      <c r="AN159" s="123"/>
      <c r="AO159" s="123"/>
      <c r="AP159" s="123"/>
      <c r="AQ159" s="123"/>
      <c r="AR159" s="123"/>
      <c r="AS159" s="123"/>
      <c r="AT159" s="123"/>
      <c r="AU159" s="123"/>
      <c r="AV159" s="123"/>
      <c r="AW159" s="123"/>
      <c r="AX159" s="123"/>
      <c r="AY159" s="123"/>
      <c r="AZ159" s="123"/>
    </row>
    <row r="160" spans="1:52" ht="21.95" customHeight="1">
      <c r="A160" s="123"/>
      <c r="B160" s="123"/>
      <c r="C160" s="125"/>
      <c r="D160" s="126"/>
      <c r="E160" s="127"/>
      <c r="F160" s="127"/>
      <c r="G160" s="128"/>
      <c r="H160" s="122"/>
      <c r="I160" s="122"/>
      <c r="J160" s="123"/>
      <c r="K160" s="123"/>
      <c r="L160" s="123"/>
      <c r="M160" s="123"/>
      <c r="N160" s="123"/>
      <c r="O160" s="123"/>
      <c r="P160" s="123"/>
      <c r="Q160" s="123"/>
      <c r="R160" s="123"/>
      <c r="S160" s="123"/>
      <c r="T160" s="123"/>
      <c r="U160" s="123"/>
      <c r="V160" s="123"/>
      <c r="W160" s="123"/>
      <c r="X160" s="123"/>
      <c r="Y160" s="123"/>
      <c r="Z160" s="123"/>
      <c r="AA160" s="123"/>
      <c r="AB160" s="123"/>
      <c r="AC160" s="123"/>
      <c r="AD160" s="123"/>
      <c r="AE160" s="123"/>
      <c r="AF160" s="123"/>
      <c r="AG160" s="123"/>
      <c r="AH160" s="123"/>
      <c r="AI160" s="123"/>
      <c r="AJ160" s="123"/>
      <c r="AK160" s="123"/>
      <c r="AL160" s="123"/>
      <c r="AM160" s="123"/>
      <c r="AN160" s="123"/>
      <c r="AO160" s="123"/>
      <c r="AP160" s="123"/>
      <c r="AQ160" s="123"/>
      <c r="AR160" s="123"/>
      <c r="AS160" s="123"/>
      <c r="AT160" s="123"/>
      <c r="AU160" s="123"/>
      <c r="AV160" s="123"/>
      <c r="AW160" s="123"/>
      <c r="AX160" s="123"/>
      <c r="AY160" s="123"/>
      <c r="AZ160" s="123"/>
    </row>
    <row r="161" spans="1:52" ht="21.95" customHeight="1">
      <c r="A161" s="123"/>
      <c r="B161" s="123"/>
      <c r="C161" s="125"/>
      <c r="D161" s="126"/>
      <c r="E161" s="127"/>
      <c r="F161" s="127"/>
      <c r="G161" s="128"/>
      <c r="H161" s="122"/>
      <c r="I161" s="122"/>
      <c r="J161" s="123"/>
      <c r="K161" s="123"/>
      <c r="L161" s="123"/>
      <c r="M161" s="123"/>
      <c r="N161" s="123"/>
      <c r="O161" s="123"/>
      <c r="P161" s="123"/>
      <c r="Q161" s="123"/>
      <c r="R161" s="123"/>
      <c r="S161" s="123"/>
      <c r="T161" s="123"/>
      <c r="U161" s="123"/>
      <c r="V161" s="123"/>
      <c r="W161" s="123"/>
      <c r="X161" s="123"/>
      <c r="Y161" s="123"/>
      <c r="Z161" s="123"/>
      <c r="AA161" s="123"/>
      <c r="AB161" s="123"/>
      <c r="AC161" s="123"/>
      <c r="AD161" s="123"/>
      <c r="AE161" s="123"/>
      <c r="AF161" s="123"/>
      <c r="AG161" s="123"/>
      <c r="AH161" s="123"/>
      <c r="AI161" s="123"/>
      <c r="AJ161" s="123"/>
      <c r="AK161" s="123"/>
      <c r="AL161" s="123"/>
      <c r="AM161" s="123"/>
      <c r="AN161" s="123"/>
      <c r="AO161" s="123"/>
      <c r="AP161" s="123"/>
      <c r="AQ161" s="123"/>
      <c r="AR161" s="123"/>
      <c r="AS161" s="123"/>
      <c r="AT161" s="123"/>
      <c r="AU161" s="123"/>
      <c r="AV161" s="123"/>
      <c r="AW161" s="123"/>
      <c r="AX161" s="123"/>
      <c r="AY161" s="123"/>
      <c r="AZ161" s="123"/>
    </row>
    <row r="162" spans="1:52" ht="21.95" customHeight="1">
      <c r="A162" s="123"/>
      <c r="B162" s="123"/>
      <c r="C162" s="125"/>
      <c r="D162" s="126"/>
      <c r="E162" s="127"/>
      <c r="F162" s="127"/>
      <c r="G162" s="128"/>
      <c r="H162" s="122"/>
      <c r="I162" s="122"/>
      <c r="J162" s="123"/>
      <c r="K162" s="123"/>
      <c r="L162" s="123"/>
      <c r="M162" s="123"/>
      <c r="N162" s="123"/>
      <c r="O162" s="123"/>
      <c r="P162" s="123"/>
      <c r="Q162" s="123"/>
      <c r="R162" s="123"/>
      <c r="S162" s="123"/>
      <c r="T162" s="123"/>
      <c r="U162" s="123"/>
      <c r="V162" s="123"/>
      <c r="W162" s="123"/>
      <c r="X162" s="123"/>
      <c r="Y162" s="123"/>
      <c r="Z162" s="123"/>
      <c r="AA162" s="123"/>
      <c r="AB162" s="123"/>
      <c r="AC162" s="123"/>
      <c r="AD162" s="123"/>
      <c r="AE162" s="123"/>
      <c r="AF162" s="123"/>
      <c r="AG162" s="123"/>
      <c r="AH162" s="123"/>
      <c r="AI162" s="123"/>
      <c r="AJ162" s="123"/>
      <c r="AK162" s="123"/>
      <c r="AL162" s="123"/>
      <c r="AM162" s="123"/>
      <c r="AN162" s="123"/>
      <c r="AO162" s="123"/>
      <c r="AP162" s="123"/>
      <c r="AQ162" s="123"/>
      <c r="AR162" s="123"/>
      <c r="AS162" s="123"/>
      <c r="AT162" s="123"/>
      <c r="AU162" s="123"/>
      <c r="AV162" s="123"/>
      <c r="AW162" s="123"/>
      <c r="AX162" s="123"/>
      <c r="AY162" s="123"/>
      <c r="AZ162" s="123"/>
    </row>
    <row r="163" spans="1:52" ht="21.95" customHeight="1">
      <c r="A163" s="123"/>
      <c r="B163" s="123"/>
      <c r="C163" s="125"/>
      <c r="D163" s="126"/>
      <c r="E163" s="127"/>
      <c r="F163" s="127"/>
      <c r="G163" s="128"/>
      <c r="H163" s="122"/>
      <c r="I163" s="122"/>
      <c r="J163" s="123"/>
      <c r="K163" s="123"/>
      <c r="L163" s="123"/>
      <c r="M163" s="123"/>
      <c r="N163" s="123"/>
      <c r="O163" s="123"/>
      <c r="P163" s="123"/>
      <c r="Q163" s="123"/>
      <c r="R163" s="123"/>
      <c r="S163" s="123"/>
      <c r="T163" s="123"/>
      <c r="U163" s="123"/>
      <c r="V163" s="123"/>
      <c r="W163" s="123"/>
      <c r="X163" s="123"/>
      <c r="Y163" s="123"/>
      <c r="Z163" s="123"/>
      <c r="AA163" s="123"/>
      <c r="AB163" s="123"/>
      <c r="AC163" s="123"/>
      <c r="AD163" s="123"/>
      <c r="AE163" s="123"/>
      <c r="AF163" s="123"/>
      <c r="AG163" s="123"/>
      <c r="AH163" s="123"/>
      <c r="AI163" s="123"/>
      <c r="AJ163" s="123"/>
      <c r="AK163" s="123"/>
      <c r="AL163" s="123"/>
      <c r="AM163" s="123"/>
      <c r="AN163" s="123"/>
      <c r="AO163" s="123"/>
      <c r="AP163" s="123"/>
      <c r="AQ163" s="123"/>
      <c r="AR163" s="123"/>
      <c r="AS163" s="123"/>
      <c r="AT163" s="123"/>
      <c r="AU163" s="123"/>
      <c r="AV163" s="123"/>
      <c r="AW163" s="123"/>
      <c r="AX163" s="123"/>
      <c r="AY163" s="123"/>
      <c r="AZ163" s="123"/>
    </row>
    <row r="164" spans="1:52" ht="21.95" customHeight="1">
      <c r="A164" s="123"/>
      <c r="B164" s="123"/>
      <c r="C164" s="125"/>
      <c r="D164" s="126"/>
      <c r="E164" s="127"/>
      <c r="F164" s="127"/>
      <c r="G164" s="128"/>
      <c r="H164" s="122"/>
      <c r="I164" s="122"/>
      <c r="J164" s="123"/>
      <c r="K164" s="123"/>
      <c r="L164" s="123"/>
      <c r="M164" s="123"/>
      <c r="N164" s="123"/>
      <c r="O164" s="123"/>
      <c r="P164" s="123"/>
      <c r="Q164" s="123"/>
      <c r="R164" s="123"/>
      <c r="S164" s="123"/>
      <c r="T164" s="123"/>
      <c r="U164" s="123"/>
      <c r="V164" s="123"/>
      <c r="W164" s="123"/>
      <c r="X164" s="123"/>
      <c r="Y164" s="123"/>
      <c r="Z164" s="123"/>
      <c r="AA164" s="123"/>
      <c r="AB164" s="123"/>
      <c r="AC164" s="123"/>
      <c r="AD164" s="123"/>
      <c r="AE164" s="123"/>
      <c r="AF164" s="123"/>
      <c r="AG164" s="123"/>
      <c r="AH164" s="123"/>
      <c r="AI164" s="123"/>
      <c r="AJ164" s="123"/>
      <c r="AK164" s="123"/>
      <c r="AL164" s="123"/>
      <c r="AM164" s="123"/>
      <c r="AN164" s="123"/>
      <c r="AO164" s="123"/>
      <c r="AP164" s="123"/>
      <c r="AQ164" s="123"/>
      <c r="AR164" s="123"/>
      <c r="AS164" s="123"/>
      <c r="AT164" s="123"/>
      <c r="AU164" s="123"/>
      <c r="AV164" s="123"/>
      <c r="AW164" s="123"/>
      <c r="AX164" s="123"/>
      <c r="AY164" s="123"/>
      <c r="AZ164" s="123"/>
    </row>
    <row r="165" spans="1:52" ht="21.95" customHeight="1">
      <c r="A165" s="123"/>
      <c r="B165" s="123"/>
      <c r="C165" s="125"/>
      <c r="D165" s="126"/>
      <c r="E165" s="127"/>
      <c r="F165" s="127"/>
      <c r="G165" s="128"/>
      <c r="H165" s="122"/>
      <c r="I165" s="122"/>
      <c r="J165" s="123"/>
      <c r="K165" s="123"/>
      <c r="L165" s="123"/>
      <c r="M165" s="123"/>
      <c r="N165" s="123"/>
      <c r="O165" s="123"/>
      <c r="P165" s="123"/>
      <c r="Q165" s="123"/>
      <c r="R165" s="123"/>
      <c r="S165" s="123"/>
      <c r="T165" s="123"/>
      <c r="U165" s="123"/>
      <c r="V165" s="123"/>
      <c r="W165" s="123"/>
      <c r="X165" s="123"/>
      <c r="Y165" s="123"/>
      <c r="Z165" s="123"/>
      <c r="AA165" s="123"/>
      <c r="AB165" s="123"/>
      <c r="AC165" s="123"/>
      <c r="AD165" s="123"/>
      <c r="AE165" s="123"/>
      <c r="AF165" s="123"/>
      <c r="AG165" s="123"/>
      <c r="AH165" s="123"/>
      <c r="AI165" s="123"/>
      <c r="AJ165" s="123"/>
      <c r="AK165" s="123"/>
      <c r="AL165" s="123"/>
      <c r="AM165" s="123"/>
      <c r="AN165" s="123"/>
      <c r="AO165" s="123"/>
      <c r="AP165" s="123"/>
      <c r="AQ165" s="123"/>
      <c r="AR165" s="123"/>
      <c r="AS165" s="123"/>
      <c r="AT165" s="123"/>
      <c r="AU165" s="123"/>
      <c r="AV165" s="123"/>
      <c r="AW165" s="123"/>
      <c r="AX165" s="123"/>
      <c r="AY165" s="123"/>
      <c r="AZ165" s="123"/>
    </row>
    <row r="166" spans="1:52" ht="21.95" customHeight="1">
      <c r="A166" s="123"/>
      <c r="B166" s="123"/>
      <c r="C166" s="125"/>
      <c r="D166" s="126"/>
      <c r="E166" s="127"/>
      <c r="F166" s="127"/>
      <c r="G166" s="128"/>
      <c r="H166" s="122"/>
      <c r="I166" s="122"/>
      <c r="J166" s="123"/>
      <c r="K166" s="123"/>
      <c r="L166" s="123"/>
      <c r="M166" s="123"/>
      <c r="N166" s="123"/>
      <c r="O166" s="123"/>
      <c r="P166" s="123"/>
      <c r="Q166" s="123"/>
      <c r="R166" s="123"/>
      <c r="S166" s="123"/>
      <c r="T166" s="123"/>
      <c r="U166" s="123"/>
      <c r="V166" s="123"/>
      <c r="W166" s="123"/>
      <c r="X166" s="123"/>
      <c r="Y166" s="123"/>
      <c r="Z166" s="123"/>
      <c r="AA166" s="123"/>
      <c r="AB166" s="123"/>
      <c r="AC166" s="123"/>
      <c r="AD166" s="123"/>
      <c r="AE166" s="123"/>
      <c r="AF166" s="123"/>
      <c r="AG166" s="123"/>
      <c r="AH166" s="123"/>
      <c r="AI166" s="123"/>
      <c r="AJ166" s="123"/>
      <c r="AK166" s="123"/>
      <c r="AL166" s="123"/>
      <c r="AM166" s="123"/>
      <c r="AN166" s="123"/>
      <c r="AO166" s="123"/>
      <c r="AP166" s="123"/>
      <c r="AQ166" s="123"/>
      <c r="AR166" s="123"/>
      <c r="AS166" s="123"/>
      <c r="AT166" s="123"/>
      <c r="AU166" s="123"/>
      <c r="AV166" s="123"/>
      <c r="AW166" s="123"/>
      <c r="AX166" s="123"/>
      <c r="AY166" s="123"/>
      <c r="AZ166" s="123"/>
    </row>
    <row r="167" spans="1:52" ht="21.95" customHeight="1">
      <c r="A167" s="123"/>
      <c r="B167" s="123"/>
      <c r="C167" s="125"/>
      <c r="D167" s="126"/>
      <c r="E167" s="127"/>
      <c r="F167" s="127"/>
      <c r="G167" s="128"/>
      <c r="H167" s="122"/>
      <c r="I167" s="122"/>
      <c r="J167" s="123"/>
      <c r="K167" s="123"/>
      <c r="L167" s="123"/>
      <c r="M167" s="123"/>
      <c r="N167" s="123"/>
      <c r="O167" s="123"/>
      <c r="P167" s="123"/>
      <c r="Q167" s="123"/>
      <c r="R167" s="123"/>
      <c r="S167" s="123"/>
      <c r="T167" s="123"/>
      <c r="U167" s="123"/>
      <c r="V167" s="123"/>
      <c r="W167" s="123"/>
      <c r="X167" s="123"/>
      <c r="Y167" s="123"/>
      <c r="Z167" s="123"/>
      <c r="AA167" s="123"/>
      <c r="AB167" s="123"/>
      <c r="AC167" s="123"/>
      <c r="AD167" s="123"/>
      <c r="AE167" s="123"/>
      <c r="AF167" s="123"/>
      <c r="AG167" s="123"/>
      <c r="AH167" s="123"/>
      <c r="AI167" s="123"/>
      <c r="AJ167" s="123"/>
      <c r="AK167" s="123"/>
      <c r="AL167" s="123"/>
      <c r="AM167" s="123"/>
      <c r="AN167" s="123"/>
      <c r="AO167" s="123"/>
      <c r="AP167" s="123"/>
      <c r="AQ167" s="123"/>
      <c r="AR167" s="123"/>
      <c r="AS167" s="123"/>
      <c r="AT167" s="123"/>
      <c r="AU167" s="123"/>
      <c r="AV167" s="123"/>
      <c r="AW167" s="123"/>
      <c r="AX167" s="123"/>
      <c r="AY167" s="123"/>
      <c r="AZ167" s="123"/>
    </row>
    <row r="168" spans="1:52" ht="21.95" customHeight="1">
      <c r="A168" s="123"/>
      <c r="B168" s="123"/>
      <c r="C168" s="125"/>
      <c r="D168" s="126"/>
      <c r="E168" s="127"/>
      <c r="F168" s="127"/>
      <c r="G168" s="128"/>
      <c r="H168" s="122"/>
      <c r="I168" s="122"/>
      <c r="J168" s="123"/>
      <c r="K168" s="123"/>
      <c r="L168" s="123"/>
      <c r="M168" s="123"/>
      <c r="N168" s="123"/>
      <c r="O168" s="123"/>
      <c r="P168" s="123"/>
      <c r="Q168" s="123"/>
      <c r="R168" s="123"/>
      <c r="S168" s="123"/>
      <c r="T168" s="123"/>
      <c r="U168" s="123"/>
      <c r="V168" s="123"/>
      <c r="W168" s="123"/>
      <c r="X168" s="123"/>
      <c r="Y168" s="123"/>
      <c r="Z168" s="123"/>
      <c r="AA168" s="123"/>
      <c r="AB168" s="123"/>
      <c r="AC168" s="123"/>
      <c r="AD168" s="123"/>
      <c r="AE168" s="123"/>
      <c r="AF168" s="123"/>
      <c r="AG168" s="123"/>
      <c r="AH168" s="123"/>
      <c r="AI168" s="123"/>
      <c r="AJ168" s="123"/>
      <c r="AK168" s="123"/>
      <c r="AL168" s="123"/>
      <c r="AM168" s="123"/>
      <c r="AN168" s="123"/>
      <c r="AO168" s="123"/>
      <c r="AP168" s="123"/>
      <c r="AQ168" s="123"/>
      <c r="AR168" s="123"/>
      <c r="AS168" s="123"/>
      <c r="AT168" s="123"/>
      <c r="AU168" s="123"/>
      <c r="AV168" s="123"/>
      <c r="AW168" s="123"/>
      <c r="AX168" s="123"/>
      <c r="AY168" s="123"/>
      <c r="AZ168" s="123"/>
    </row>
    <row r="169" spans="1:52" ht="21.95" customHeight="1">
      <c r="A169" s="123"/>
      <c r="B169" s="123"/>
      <c r="C169" s="125"/>
      <c r="D169" s="126"/>
      <c r="E169" s="127"/>
      <c r="F169" s="127"/>
      <c r="G169" s="128"/>
      <c r="H169" s="122"/>
      <c r="I169" s="122"/>
      <c r="J169" s="123"/>
      <c r="K169" s="123"/>
      <c r="L169" s="123"/>
      <c r="M169" s="123"/>
      <c r="N169" s="123"/>
      <c r="O169" s="123"/>
      <c r="P169" s="123"/>
      <c r="Q169" s="123"/>
      <c r="R169" s="123"/>
      <c r="S169" s="123"/>
      <c r="T169" s="123"/>
      <c r="U169" s="123"/>
      <c r="V169" s="123"/>
      <c r="W169" s="123"/>
      <c r="X169" s="123"/>
      <c r="Y169" s="123"/>
      <c r="Z169" s="123"/>
      <c r="AA169" s="123"/>
      <c r="AB169" s="123"/>
      <c r="AC169" s="123"/>
      <c r="AD169" s="123"/>
      <c r="AE169" s="123"/>
      <c r="AF169" s="123"/>
      <c r="AG169" s="123"/>
      <c r="AH169" s="123"/>
      <c r="AI169" s="123"/>
      <c r="AJ169" s="123"/>
      <c r="AK169" s="123"/>
      <c r="AL169" s="123"/>
      <c r="AM169" s="123"/>
      <c r="AN169" s="123"/>
      <c r="AO169" s="123"/>
      <c r="AP169" s="123"/>
      <c r="AQ169" s="123"/>
      <c r="AR169" s="123"/>
      <c r="AS169" s="123"/>
      <c r="AT169" s="123"/>
      <c r="AU169" s="123"/>
      <c r="AV169" s="123"/>
      <c r="AW169" s="123"/>
      <c r="AX169" s="123"/>
      <c r="AY169" s="123"/>
      <c r="AZ169" s="123"/>
    </row>
    <row r="170" spans="1:52" ht="21.95" customHeight="1">
      <c r="A170" s="123"/>
      <c r="B170" s="123"/>
      <c r="C170" s="125"/>
      <c r="D170" s="126"/>
      <c r="E170" s="127"/>
      <c r="F170" s="127"/>
      <c r="G170" s="128"/>
      <c r="H170" s="122"/>
      <c r="I170" s="122"/>
      <c r="J170" s="123"/>
      <c r="K170" s="123"/>
      <c r="L170" s="123"/>
      <c r="M170" s="123"/>
      <c r="N170" s="123"/>
      <c r="O170" s="123"/>
      <c r="P170" s="123"/>
      <c r="Q170" s="123"/>
      <c r="R170" s="123"/>
      <c r="S170" s="123"/>
      <c r="T170" s="123"/>
      <c r="U170" s="123"/>
      <c r="V170" s="123"/>
      <c r="W170" s="123"/>
      <c r="X170" s="123"/>
      <c r="Y170" s="123"/>
      <c r="Z170" s="123"/>
      <c r="AA170" s="123"/>
      <c r="AB170" s="123"/>
      <c r="AC170" s="123"/>
      <c r="AD170" s="123"/>
      <c r="AE170" s="123"/>
      <c r="AF170" s="123"/>
      <c r="AG170" s="123"/>
      <c r="AH170" s="123"/>
      <c r="AI170" s="123"/>
      <c r="AJ170" s="123"/>
      <c r="AK170" s="123"/>
      <c r="AL170" s="123"/>
      <c r="AM170" s="123"/>
      <c r="AN170" s="123"/>
      <c r="AO170" s="123"/>
      <c r="AP170" s="123"/>
      <c r="AQ170" s="123"/>
      <c r="AR170" s="123"/>
      <c r="AS170" s="123"/>
      <c r="AT170" s="123"/>
      <c r="AU170" s="123"/>
      <c r="AV170" s="123"/>
      <c r="AW170" s="123"/>
      <c r="AX170" s="123"/>
      <c r="AY170" s="123"/>
      <c r="AZ170" s="123"/>
    </row>
    <row r="171" spans="1:52" ht="21.95" customHeight="1">
      <c r="A171" s="123"/>
      <c r="B171" s="123"/>
      <c r="C171" s="125"/>
      <c r="D171" s="126"/>
      <c r="E171" s="127"/>
      <c r="F171" s="127"/>
      <c r="G171" s="128"/>
      <c r="H171" s="122"/>
      <c r="I171" s="122"/>
      <c r="J171" s="123"/>
      <c r="K171" s="123"/>
      <c r="L171" s="123"/>
      <c r="M171" s="123"/>
      <c r="N171" s="123"/>
      <c r="O171" s="123"/>
      <c r="P171" s="123"/>
      <c r="Q171" s="123"/>
      <c r="R171" s="123"/>
      <c r="S171" s="123"/>
      <c r="T171" s="123"/>
      <c r="U171" s="123"/>
      <c r="V171" s="123"/>
      <c r="W171" s="123"/>
      <c r="X171" s="123"/>
      <c r="Y171" s="123"/>
      <c r="Z171" s="123"/>
      <c r="AA171" s="123"/>
      <c r="AB171" s="123"/>
      <c r="AC171" s="123"/>
      <c r="AD171" s="123"/>
      <c r="AE171" s="123"/>
      <c r="AF171" s="123"/>
      <c r="AG171" s="123"/>
      <c r="AH171" s="123"/>
      <c r="AI171" s="123"/>
      <c r="AJ171" s="123"/>
      <c r="AK171" s="123"/>
      <c r="AL171" s="123"/>
      <c r="AM171" s="123"/>
      <c r="AN171" s="123"/>
      <c r="AO171" s="123"/>
      <c r="AP171" s="123"/>
      <c r="AQ171" s="123"/>
      <c r="AR171" s="123"/>
      <c r="AS171" s="123"/>
      <c r="AT171" s="123"/>
      <c r="AU171" s="123"/>
      <c r="AV171" s="123"/>
      <c r="AW171" s="123"/>
      <c r="AX171" s="123"/>
      <c r="AY171" s="123"/>
      <c r="AZ171" s="123"/>
    </row>
    <row r="172" spans="1:52" ht="21.95" customHeight="1">
      <c r="A172" s="123"/>
      <c r="B172" s="123"/>
      <c r="C172" s="125"/>
      <c r="D172" s="126"/>
      <c r="E172" s="127"/>
      <c r="F172" s="127"/>
      <c r="G172" s="128"/>
      <c r="H172" s="122"/>
      <c r="I172" s="122"/>
      <c r="J172" s="123"/>
      <c r="K172" s="123"/>
      <c r="L172" s="123"/>
      <c r="M172" s="123"/>
      <c r="N172" s="123"/>
      <c r="O172" s="123"/>
      <c r="P172" s="123"/>
      <c r="Q172" s="123"/>
      <c r="R172" s="123"/>
      <c r="S172" s="123"/>
      <c r="T172" s="123"/>
      <c r="U172" s="123"/>
      <c r="V172" s="123"/>
      <c r="W172" s="123"/>
      <c r="X172" s="123"/>
      <c r="Y172" s="123"/>
      <c r="Z172" s="123"/>
      <c r="AA172" s="123"/>
      <c r="AB172" s="123"/>
      <c r="AC172" s="123"/>
      <c r="AD172" s="123"/>
      <c r="AE172" s="123"/>
      <c r="AF172" s="123"/>
      <c r="AG172" s="123"/>
      <c r="AH172" s="123"/>
      <c r="AI172" s="123"/>
      <c r="AJ172" s="123"/>
      <c r="AK172" s="123"/>
      <c r="AL172" s="123"/>
      <c r="AM172" s="123"/>
      <c r="AN172" s="123"/>
      <c r="AO172" s="123"/>
      <c r="AP172" s="123"/>
      <c r="AQ172" s="123"/>
      <c r="AR172" s="123"/>
      <c r="AS172" s="123"/>
      <c r="AT172" s="123"/>
      <c r="AU172" s="123"/>
      <c r="AV172" s="123"/>
      <c r="AW172" s="123"/>
      <c r="AX172" s="123"/>
      <c r="AY172" s="123"/>
      <c r="AZ172" s="123"/>
    </row>
    <row r="173" spans="1:52" ht="21.95" customHeight="1">
      <c r="A173" s="123"/>
      <c r="B173" s="123"/>
      <c r="C173" s="125"/>
      <c r="D173" s="126"/>
      <c r="E173" s="127"/>
      <c r="F173" s="127"/>
      <c r="G173" s="128"/>
      <c r="H173" s="122"/>
      <c r="I173" s="122"/>
      <c r="J173" s="123"/>
      <c r="K173" s="123"/>
      <c r="L173" s="123"/>
      <c r="M173" s="123"/>
      <c r="N173" s="123"/>
      <c r="O173" s="123"/>
      <c r="P173" s="123"/>
      <c r="Q173" s="123"/>
      <c r="R173" s="123"/>
      <c r="S173" s="123"/>
      <c r="T173" s="123"/>
      <c r="U173" s="123"/>
      <c r="V173" s="123"/>
      <c r="W173" s="123"/>
      <c r="X173" s="123"/>
      <c r="Y173" s="123"/>
      <c r="Z173" s="123"/>
      <c r="AA173" s="123"/>
      <c r="AB173" s="123"/>
      <c r="AC173" s="123"/>
      <c r="AD173" s="123"/>
      <c r="AE173" s="123"/>
      <c r="AF173" s="123"/>
      <c r="AG173" s="123"/>
      <c r="AH173" s="123"/>
      <c r="AI173" s="123"/>
      <c r="AJ173" s="123"/>
      <c r="AK173" s="123"/>
      <c r="AL173" s="123"/>
      <c r="AM173" s="123"/>
      <c r="AN173" s="123"/>
      <c r="AO173" s="123"/>
      <c r="AP173" s="123"/>
      <c r="AQ173" s="123"/>
      <c r="AR173" s="123"/>
      <c r="AS173" s="123"/>
      <c r="AT173" s="123"/>
      <c r="AU173" s="123"/>
      <c r="AV173" s="123"/>
      <c r="AW173" s="123"/>
      <c r="AX173" s="123"/>
      <c r="AY173" s="123"/>
      <c r="AZ173" s="123"/>
    </row>
    <row r="174" spans="1:52" ht="21.95" customHeight="1">
      <c r="A174" s="123"/>
      <c r="B174" s="123"/>
      <c r="C174" s="125"/>
      <c r="D174" s="126"/>
      <c r="E174" s="127"/>
      <c r="F174" s="127"/>
      <c r="G174" s="128"/>
      <c r="H174" s="122"/>
      <c r="I174" s="122"/>
      <c r="J174" s="123"/>
      <c r="K174" s="123"/>
      <c r="L174" s="123"/>
      <c r="M174" s="123"/>
      <c r="N174" s="123"/>
      <c r="O174" s="123"/>
      <c r="P174" s="123"/>
      <c r="Q174" s="123"/>
      <c r="R174" s="123"/>
      <c r="S174" s="123"/>
      <c r="T174" s="123"/>
      <c r="U174" s="123"/>
      <c r="V174" s="123"/>
      <c r="W174" s="123"/>
      <c r="X174" s="123"/>
      <c r="Y174" s="123"/>
      <c r="Z174" s="123"/>
      <c r="AA174" s="123"/>
      <c r="AB174" s="123"/>
      <c r="AC174" s="123"/>
      <c r="AD174" s="123"/>
      <c r="AE174" s="123"/>
      <c r="AF174" s="123"/>
      <c r="AG174" s="123"/>
      <c r="AH174" s="123"/>
      <c r="AI174" s="123"/>
      <c r="AJ174" s="123"/>
      <c r="AK174" s="123"/>
      <c r="AL174" s="123"/>
      <c r="AM174" s="123"/>
      <c r="AN174" s="123"/>
      <c r="AO174" s="123"/>
      <c r="AP174" s="123"/>
      <c r="AQ174" s="123"/>
      <c r="AR174" s="123"/>
      <c r="AS174" s="123"/>
      <c r="AT174" s="123"/>
      <c r="AU174" s="123"/>
      <c r="AV174" s="123"/>
      <c r="AW174" s="123"/>
      <c r="AX174" s="123"/>
      <c r="AY174" s="123"/>
      <c r="AZ174" s="123"/>
    </row>
    <row r="175" spans="1:52" ht="21.95" customHeight="1">
      <c r="A175" s="123"/>
      <c r="B175" s="123"/>
      <c r="C175" s="125"/>
      <c r="D175" s="126"/>
      <c r="E175" s="127"/>
      <c r="F175" s="127"/>
      <c r="G175" s="128"/>
      <c r="H175" s="122"/>
      <c r="I175" s="122"/>
      <c r="J175" s="123"/>
      <c r="K175" s="123"/>
      <c r="L175" s="123"/>
      <c r="M175" s="123"/>
      <c r="N175" s="123"/>
      <c r="O175" s="123"/>
      <c r="P175" s="123"/>
      <c r="Q175" s="123"/>
      <c r="R175" s="123"/>
      <c r="S175" s="123"/>
      <c r="T175" s="123"/>
      <c r="U175" s="123"/>
      <c r="V175" s="123"/>
      <c r="W175" s="123"/>
      <c r="X175" s="123"/>
      <c r="Y175" s="123"/>
      <c r="Z175" s="123"/>
      <c r="AA175" s="123"/>
      <c r="AB175" s="123"/>
      <c r="AC175" s="123"/>
      <c r="AD175" s="123"/>
      <c r="AE175" s="123"/>
      <c r="AF175" s="123"/>
      <c r="AG175" s="123"/>
      <c r="AH175" s="123"/>
      <c r="AI175" s="123"/>
      <c r="AJ175" s="123"/>
      <c r="AK175" s="123"/>
      <c r="AL175" s="123"/>
      <c r="AM175" s="123"/>
      <c r="AN175" s="123"/>
      <c r="AO175" s="123"/>
      <c r="AP175" s="123"/>
      <c r="AQ175" s="123"/>
      <c r="AR175" s="123"/>
      <c r="AS175" s="123"/>
      <c r="AT175" s="123"/>
      <c r="AU175" s="123"/>
      <c r="AV175" s="123"/>
      <c r="AW175" s="123"/>
      <c r="AX175" s="123"/>
      <c r="AY175" s="123"/>
      <c r="AZ175" s="123"/>
    </row>
    <row r="176" spans="1:52" ht="21.95" customHeight="1">
      <c r="A176" s="123"/>
      <c r="B176" s="123"/>
      <c r="C176" s="125"/>
      <c r="D176" s="126"/>
      <c r="E176" s="127"/>
      <c r="F176" s="127"/>
      <c r="G176" s="128"/>
      <c r="H176" s="122"/>
      <c r="I176" s="122"/>
      <c r="J176" s="123"/>
      <c r="K176" s="123"/>
      <c r="L176" s="123"/>
      <c r="M176" s="123"/>
      <c r="N176" s="123"/>
      <c r="O176" s="123"/>
      <c r="P176" s="123"/>
      <c r="Q176" s="123"/>
      <c r="R176" s="123"/>
      <c r="S176" s="123"/>
      <c r="T176" s="123"/>
      <c r="U176" s="123"/>
      <c r="V176" s="123"/>
      <c r="W176" s="123"/>
      <c r="X176" s="123"/>
      <c r="Y176" s="123"/>
      <c r="Z176" s="123"/>
      <c r="AA176" s="123"/>
      <c r="AB176" s="123"/>
      <c r="AC176" s="123"/>
      <c r="AD176" s="123"/>
      <c r="AE176" s="123"/>
      <c r="AF176" s="123"/>
      <c r="AG176" s="123"/>
      <c r="AH176" s="123"/>
      <c r="AI176" s="123"/>
      <c r="AJ176" s="123"/>
      <c r="AK176" s="123"/>
      <c r="AL176" s="123"/>
      <c r="AM176" s="123"/>
      <c r="AN176" s="123"/>
      <c r="AO176" s="123"/>
      <c r="AP176" s="123"/>
      <c r="AQ176" s="123"/>
      <c r="AR176" s="123"/>
      <c r="AS176" s="123"/>
      <c r="AT176" s="123"/>
      <c r="AU176" s="123"/>
      <c r="AV176" s="123"/>
      <c r="AW176" s="123"/>
      <c r="AX176" s="123"/>
      <c r="AY176" s="123"/>
      <c r="AZ176" s="123"/>
    </row>
    <row r="177" spans="1:52" ht="21.95" customHeight="1">
      <c r="A177" s="123"/>
      <c r="B177" s="123"/>
      <c r="C177" s="125"/>
      <c r="D177" s="126"/>
      <c r="E177" s="127"/>
      <c r="F177" s="127"/>
      <c r="G177" s="128"/>
      <c r="H177" s="122"/>
      <c r="I177" s="122"/>
      <c r="J177" s="123"/>
      <c r="K177" s="123"/>
      <c r="L177" s="123"/>
      <c r="M177" s="123"/>
      <c r="N177" s="123"/>
      <c r="O177" s="123"/>
      <c r="P177" s="123"/>
      <c r="Q177" s="123"/>
      <c r="R177" s="123"/>
      <c r="S177" s="123"/>
      <c r="T177" s="123"/>
      <c r="U177" s="123"/>
      <c r="V177" s="123"/>
      <c r="W177" s="123"/>
      <c r="X177" s="123"/>
      <c r="Y177" s="123"/>
      <c r="Z177" s="123"/>
      <c r="AA177" s="123"/>
      <c r="AB177" s="123"/>
      <c r="AC177" s="123"/>
      <c r="AD177" s="123"/>
      <c r="AE177" s="123"/>
      <c r="AF177" s="123"/>
      <c r="AG177" s="123"/>
      <c r="AH177" s="123"/>
      <c r="AI177" s="123"/>
      <c r="AJ177" s="123"/>
      <c r="AK177" s="123"/>
      <c r="AL177" s="123"/>
      <c r="AM177" s="123"/>
      <c r="AN177" s="123"/>
      <c r="AO177" s="123"/>
      <c r="AP177" s="123"/>
      <c r="AQ177" s="123"/>
      <c r="AR177" s="123"/>
      <c r="AS177" s="123"/>
      <c r="AT177" s="123"/>
      <c r="AU177" s="123"/>
      <c r="AV177" s="123"/>
      <c r="AW177" s="123"/>
      <c r="AX177" s="123"/>
      <c r="AY177" s="123"/>
      <c r="AZ177" s="123"/>
    </row>
    <row r="178" spans="1:52" ht="21.95" customHeight="1">
      <c r="A178" s="123"/>
      <c r="B178" s="123"/>
      <c r="C178" s="125"/>
      <c r="D178" s="126"/>
      <c r="E178" s="127"/>
      <c r="F178" s="127"/>
      <c r="G178" s="128"/>
      <c r="H178" s="122"/>
      <c r="I178" s="122"/>
      <c r="J178" s="123"/>
      <c r="K178" s="123"/>
      <c r="L178" s="123"/>
      <c r="M178" s="123"/>
      <c r="N178" s="123"/>
      <c r="O178" s="123"/>
      <c r="P178" s="123"/>
      <c r="Q178" s="123"/>
      <c r="R178" s="123"/>
      <c r="S178" s="123"/>
      <c r="T178" s="123"/>
      <c r="U178" s="123"/>
      <c r="V178" s="123"/>
      <c r="W178" s="123"/>
      <c r="X178" s="123"/>
      <c r="Y178" s="123"/>
      <c r="Z178" s="123"/>
      <c r="AA178" s="123"/>
      <c r="AB178" s="123"/>
      <c r="AC178" s="123"/>
      <c r="AD178" s="123"/>
      <c r="AE178" s="123"/>
      <c r="AF178" s="123"/>
      <c r="AG178" s="123"/>
      <c r="AH178" s="123"/>
      <c r="AI178" s="123"/>
      <c r="AJ178" s="123"/>
      <c r="AK178" s="123"/>
      <c r="AL178" s="123"/>
      <c r="AM178" s="123"/>
      <c r="AN178" s="123"/>
      <c r="AO178" s="123"/>
      <c r="AP178" s="123"/>
      <c r="AQ178" s="123"/>
      <c r="AR178" s="123"/>
      <c r="AS178" s="123"/>
      <c r="AT178" s="123"/>
      <c r="AU178" s="123"/>
      <c r="AV178" s="123"/>
      <c r="AW178" s="123"/>
      <c r="AX178" s="123"/>
      <c r="AY178" s="123"/>
      <c r="AZ178" s="123"/>
    </row>
    <row r="179" spans="1:52" ht="21.95" customHeight="1">
      <c r="A179" s="123"/>
      <c r="B179" s="123"/>
      <c r="C179" s="125"/>
      <c r="D179" s="126"/>
      <c r="E179" s="127"/>
      <c r="F179" s="127"/>
      <c r="G179" s="128"/>
      <c r="H179" s="122"/>
      <c r="I179" s="122"/>
      <c r="J179" s="123"/>
      <c r="K179" s="123"/>
      <c r="L179" s="123"/>
      <c r="M179" s="123"/>
      <c r="N179" s="123"/>
      <c r="O179" s="123"/>
      <c r="P179" s="123"/>
      <c r="Q179" s="123"/>
      <c r="R179" s="123"/>
      <c r="S179" s="123"/>
      <c r="T179" s="123"/>
      <c r="U179" s="123"/>
      <c r="V179" s="123"/>
      <c r="W179" s="123"/>
      <c r="X179" s="123"/>
      <c r="Y179" s="123"/>
      <c r="Z179" s="123"/>
      <c r="AA179" s="123"/>
      <c r="AB179" s="123"/>
      <c r="AC179" s="123"/>
      <c r="AD179" s="123"/>
      <c r="AE179" s="123"/>
      <c r="AF179" s="123"/>
      <c r="AG179" s="123"/>
      <c r="AH179" s="123"/>
      <c r="AI179" s="123"/>
      <c r="AJ179" s="123"/>
      <c r="AK179" s="123"/>
      <c r="AL179" s="123"/>
      <c r="AM179" s="123"/>
      <c r="AN179" s="123"/>
      <c r="AO179" s="123"/>
      <c r="AP179" s="123"/>
      <c r="AQ179" s="123"/>
      <c r="AR179" s="123"/>
      <c r="AS179" s="123"/>
      <c r="AT179" s="123"/>
      <c r="AU179" s="123"/>
      <c r="AV179" s="123"/>
      <c r="AW179" s="123"/>
      <c r="AX179" s="123"/>
      <c r="AY179" s="123"/>
      <c r="AZ179" s="123"/>
    </row>
    <row r="180" spans="1:52" ht="21.95" customHeight="1">
      <c r="A180" s="123"/>
      <c r="B180" s="123"/>
      <c r="C180" s="125"/>
      <c r="D180" s="126"/>
      <c r="E180" s="127"/>
      <c r="F180" s="127"/>
      <c r="G180" s="128"/>
      <c r="H180" s="122"/>
      <c r="I180" s="122"/>
      <c r="J180" s="123"/>
      <c r="K180" s="123"/>
      <c r="L180" s="123"/>
      <c r="M180" s="123"/>
      <c r="N180" s="123"/>
      <c r="O180" s="123"/>
      <c r="P180" s="123"/>
      <c r="Q180" s="123"/>
      <c r="R180" s="123"/>
      <c r="S180" s="123"/>
      <c r="T180" s="123"/>
      <c r="U180" s="123"/>
      <c r="V180" s="123"/>
      <c r="W180" s="123"/>
      <c r="X180" s="123"/>
      <c r="Y180" s="123"/>
      <c r="Z180" s="123"/>
      <c r="AA180" s="123"/>
      <c r="AB180" s="123"/>
      <c r="AC180" s="123"/>
      <c r="AD180" s="123"/>
      <c r="AE180" s="123"/>
      <c r="AF180" s="123"/>
      <c r="AG180" s="123"/>
      <c r="AH180" s="123"/>
      <c r="AI180" s="123"/>
      <c r="AJ180" s="123"/>
      <c r="AK180" s="123"/>
      <c r="AL180" s="123"/>
      <c r="AM180" s="123"/>
      <c r="AN180" s="123"/>
      <c r="AO180" s="123"/>
      <c r="AP180" s="123"/>
      <c r="AQ180" s="123"/>
      <c r="AR180" s="123"/>
      <c r="AS180" s="123"/>
      <c r="AT180" s="123"/>
      <c r="AU180" s="123"/>
      <c r="AV180" s="123"/>
      <c r="AW180" s="123"/>
      <c r="AX180" s="123"/>
      <c r="AY180" s="123"/>
      <c r="AZ180" s="123"/>
    </row>
    <row r="181" spans="1:52" ht="21.95" customHeight="1">
      <c r="A181" s="123"/>
      <c r="B181" s="123"/>
      <c r="C181" s="125"/>
      <c r="D181" s="126"/>
      <c r="E181" s="127"/>
      <c r="F181" s="127"/>
      <c r="G181" s="128"/>
      <c r="H181" s="122"/>
      <c r="I181" s="122"/>
      <c r="J181" s="123"/>
      <c r="K181" s="123"/>
      <c r="L181" s="123"/>
      <c r="M181" s="123"/>
      <c r="N181" s="123"/>
      <c r="O181" s="123"/>
      <c r="P181" s="123"/>
      <c r="Q181" s="123"/>
      <c r="R181" s="123"/>
      <c r="S181" s="123"/>
      <c r="T181" s="123"/>
      <c r="U181" s="123"/>
      <c r="V181" s="123"/>
      <c r="W181" s="123"/>
      <c r="X181" s="123"/>
      <c r="Y181" s="123"/>
      <c r="Z181" s="123"/>
      <c r="AA181" s="123"/>
      <c r="AB181" s="123"/>
      <c r="AC181" s="123"/>
      <c r="AD181" s="123"/>
      <c r="AE181" s="123"/>
      <c r="AF181" s="123"/>
      <c r="AG181" s="123"/>
      <c r="AH181" s="123"/>
      <c r="AI181" s="123"/>
      <c r="AJ181" s="123"/>
      <c r="AK181" s="123"/>
      <c r="AL181" s="123"/>
      <c r="AM181" s="123"/>
      <c r="AN181" s="123"/>
      <c r="AO181" s="123"/>
      <c r="AP181" s="123"/>
      <c r="AQ181" s="123"/>
      <c r="AR181" s="123"/>
      <c r="AS181" s="123"/>
      <c r="AT181" s="123"/>
      <c r="AU181" s="123"/>
      <c r="AV181" s="123"/>
      <c r="AW181" s="123"/>
      <c r="AX181" s="123"/>
      <c r="AY181" s="123"/>
      <c r="AZ181" s="123"/>
    </row>
    <row r="182" spans="1:52" ht="21.95" customHeight="1">
      <c r="A182" s="123"/>
      <c r="B182" s="123"/>
      <c r="C182" s="125"/>
      <c r="D182" s="126"/>
      <c r="E182" s="127"/>
      <c r="F182" s="127"/>
      <c r="G182" s="128"/>
      <c r="H182" s="122"/>
      <c r="I182" s="122"/>
      <c r="J182" s="123"/>
      <c r="K182" s="123"/>
      <c r="L182" s="123"/>
      <c r="M182" s="123"/>
      <c r="N182" s="123"/>
      <c r="O182" s="123"/>
      <c r="P182" s="123"/>
      <c r="Q182" s="123"/>
      <c r="R182" s="123"/>
      <c r="S182" s="123"/>
      <c r="T182" s="123"/>
      <c r="U182" s="123"/>
      <c r="V182" s="123"/>
      <c r="W182" s="123"/>
      <c r="X182" s="123"/>
      <c r="Y182" s="123"/>
      <c r="Z182" s="123"/>
      <c r="AA182" s="123"/>
      <c r="AB182" s="123"/>
      <c r="AC182" s="123"/>
      <c r="AD182" s="123"/>
      <c r="AE182" s="123"/>
      <c r="AF182" s="123"/>
      <c r="AG182" s="123"/>
      <c r="AH182" s="123"/>
      <c r="AI182" s="123"/>
      <c r="AJ182" s="123"/>
      <c r="AK182" s="123"/>
      <c r="AL182" s="123"/>
      <c r="AM182" s="123"/>
      <c r="AN182" s="123"/>
      <c r="AO182" s="123"/>
      <c r="AP182" s="123"/>
      <c r="AQ182" s="123"/>
      <c r="AR182" s="123"/>
      <c r="AS182" s="123"/>
      <c r="AT182" s="123"/>
      <c r="AU182" s="123"/>
      <c r="AV182" s="123"/>
      <c r="AW182" s="123"/>
      <c r="AX182" s="123"/>
      <c r="AY182" s="123"/>
      <c r="AZ182" s="123"/>
    </row>
    <row r="183" spans="1:52" ht="21.95" customHeight="1">
      <c r="A183" s="123"/>
      <c r="B183" s="123"/>
      <c r="C183" s="125"/>
      <c r="D183" s="126"/>
      <c r="E183" s="127"/>
      <c r="F183" s="127"/>
      <c r="G183" s="128"/>
      <c r="H183" s="122"/>
      <c r="I183" s="122"/>
      <c r="J183" s="123"/>
      <c r="K183" s="123"/>
      <c r="L183" s="123"/>
      <c r="M183" s="123"/>
      <c r="N183" s="123"/>
      <c r="O183" s="123"/>
      <c r="P183" s="123"/>
      <c r="Q183" s="123"/>
      <c r="R183" s="123"/>
      <c r="S183" s="123"/>
      <c r="T183" s="123"/>
      <c r="U183" s="123"/>
      <c r="V183" s="123"/>
      <c r="W183" s="123"/>
      <c r="X183" s="123"/>
      <c r="Y183" s="123"/>
      <c r="Z183" s="123"/>
      <c r="AA183" s="123"/>
      <c r="AB183" s="123"/>
      <c r="AC183" s="123"/>
      <c r="AD183" s="123"/>
      <c r="AE183" s="123"/>
      <c r="AF183" s="123"/>
      <c r="AG183" s="123"/>
      <c r="AH183" s="123"/>
      <c r="AI183" s="123"/>
      <c r="AJ183" s="123"/>
      <c r="AK183" s="123"/>
      <c r="AL183" s="123"/>
      <c r="AM183" s="123"/>
      <c r="AN183" s="123"/>
      <c r="AO183" s="123"/>
      <c r="AP183" s="123"/>
      <c r="AQ183" s="123"/>
      <c r="AR183" s="123"/>
      <c r="AS183" s="123"/>
      <c r="AT183" s="123"/>
      <c r="AU183" s="123"/>
      <c r="AV183" s="123"/>
      <c r="AW183" s="123"/>
      <c r="AX183" s="123"/>
      <c r="AY183" s="123"/>
      <c r="AZ183" s="123"/>
    </row>
    <row r="184" spans="1:52" ht="21.95" customHeight="1">
      <c r="A184" s="123"/>
      <c r="B184" s="123"/>
      <c r="C184" s="125"/>
      <c r="D184" s="126"/>
      <c r="E184" s="127"/>
      <c r="F184" s="127"/>
      <c r="G184" s="128"/>
      <c r="H184" s="122"/>
      <c r="I184" s="122"/>
      <c r="J184" s="123"/>
      <c r="K184" s="123"/>
      <c r="L184" s="123"/>
      <c r="M184" s="123"/>
      <c r="N184" s="123"/>
      <c r="O184" s="123"/>
      <c r="P184" s="123"/>
      <c r="Q184" s="123"/>
      <c r="R184" s="123"/>
      <c r="S184" s="123"/>
      <c r="T184" s="123"/>
      <c r="U184" s="123"/>
      <c r="V184" s="123"/>
      <c r="W184" s="123"/>
      <c r="X184" s="123"/>
      <c r="Y184" s="123"/>
      <c r="Z184" s="123"/>
      <c r="AA184" s="123"/>
      <c r="AB184" s="123"/>
      <c r="AC184" s="123"/>
      <c r="AD184" s="123"/>
      <c r="AE184" s="123"/>
      <c r="AF184" s="123"/>
      <c r="AG184" s="123"/>
      <c r="AH184" s="123"/>
      <c r="AI184" s="123"/>
      <c r="AJ184" s="123"/>
      <c r="AK184" s="123"/>
      <c r="AL184" s="123"/>
      <c r="AM184" s="123"/>
      <c r="AN184" s="123"/>
      <c r="AO184" s="123"/>
      <c r="AP184" s="123"/>
      <c r="AQ184" s="123"/>
      <c r="AR184" s="123"/>
      <c r="AS184" s="123"/>
      <c r="AT184" s="123"/>
      <c r="AU184" s="123"/>
      <c r="AV184" s="123"/>
      <c r="AW184" s="123"/>
      <c r="AX184" s="123"/>
      <c r="AY184" s="123"/>
      <c r="AZ184" s="123"/>
    </row>
    <row r="185" spans="1:52" ht="21.95" customHeight="1">
      <c r="A185" s="123"/>
      <c r="B185" s="123"/>
      <c r="C185" s="125"/>
      <c r="D185" s="126"/>
      <c r="E185" s="127"/>
      <c r="F185" s="127"/>
      <c r="G185" s="128"/>
      <c r="H185" s="122"/>
      <c r="I185" s="122"/>
      <c r="J185" s="123"/>
      <c r="K185" s="123"/>
      <c r="L185" s="123"/>
      <c r="M185" s="123"/>
      <c r="N185" s="123"/>
      <c r="O185" s="123"/>
      <c r="P185" s="123"/>
      <c r="Q185" s="123"/>
      <c r="R185" s="123"/>
      <c r="S185" s="123"/>
      <c r="T185" s="123"/>
      <c r="U185" s="123"/>
      <c r="V185" s="123"/>
      <c r="W185" s="123"/>
      <c r="X185" s="123"/>
      <c r="Y185" s="123"/>
      <c r="Z185" s="123"/>
      <c r="AA185" s="123"/>
      <c r="AB185" s="123"/>
      <c r="AC185" s="123"/>
      <c r="AD185" s="123"/>
      <c r="AE185" s="123"/>
      <c r="AF185" s="123"/>
      <c r="AG185" s="123"/>
      <c r="AH185" s="123"/>
      <c r="AI185" s="123"/>
      <c r="AJ185" s="123"/>
      <c r="AK185" s="123"/>
      <c r="AL185" s="123"/>
      <c r="AM185" s="123"/>
      <c r="AN185" s="123"/>
      <c r="AO185" s="123"/>
      <c r="AP185" s="123"/>
      <c r="AQ185" s="123"/>
      <c r="AR185" s="123"/>
      <c r="AS185" s="123"/>
      <c r="AT185" s="123"/>
      <c r="AU185" s="123"/>
      <c r="AV185" s="123"/>
      <c r="AW185" s="123"/>
      <c r="AX185" s="123"/>
      <c r="AY185" s="123"/>
      <c r="AZ185" s="123"/>
    </row>
    <row r="186" spans="1:52" ht="21.95" customHeight="1">
      <c r="A186" s="123"/>
      <c r="B186" s="123"/>
      <c r="C186" s="125"/>
      <c r="D186" s="126"/>
      <c r="E186" s="127"/>
      <c r="F186" s="127"/>
      <c r="G186" s="128"/>
      <c r="H186" s="122"/>
      <c r="I186" s="122"/>
      <c r="J186" s="123"/>
      <c r="K186" s="123"/>
      <c r="L186" s="123"/>
      <c r="M186" s="123"/>
      <c r="N186" s="123"/>
      <c r="O186" s="123"/>
      <c r="P186" s="123"/>
      <c r="Q186" s="123"/>
      <c r="R186" s="123"/>
      <c r="S186" s="123"/>
      <c r="T186" s="123"/>
      <c r="U186" s="123"/>
      <c r="V186" s="123"/>
      <c r="W186" s="123"/>
      <c r="X186" s="123"/>
      <c r="Y186" s="123"/>
      <c r="Z186" s="123"/>
      <c r="AA186" s="123"/>
      <c r="AB186" s="123"/>
      <c r="AC186" s="123"/>
      <c r="AD186" s="123"/>
      <c r="AE186" s="123"/>
      <c r="AF186" s="123"/>
      <c r="AG186" s="123"/>
      <c r="AH186" s="123"/>
      <c r="AI186" s="123"/>
      <c r="AJ186" s="123"/>
      <c r="AK186" s="123"/>
      <c r="AL186" s="123"/>
      <c r="AM186" s="123"/>
      <c r="AN186" s="123"/>
      <c r="AO186" s="123"/>
      <c r="AP186" s="123"/>
      <c r="AQ186" s="123"/>
      <c r="AR186" s="123"/>
      <c r="AS186" s="123"/>
      <c r="AT186" s="123"/>
      <c r="AU186" s="123"/>
      <c r="AV186" s="123"/>
      <c r="AW186" s="123"/>
      <c r="AX186" s="123"/>
      <c r="AY186" s="123"/>
      <c r="AZ186" s="123"/>
    </row>
    <row r="187" spans="1:52" ht="21.95" customHeight="1">
      <c r="A187" s="123"/>
      <c r="B187" s="123"/>
      <c r="C187" s="125"/>
      <c r="D187" s="126"/>
      <c r="E187" s="127"/>
      <c r="F187" s="127"/>
      <c r="G187" s="128"/>
      <c r="H187" s="122"/>
      <c r="I187" s="122"/>
      <c r="J187" s="123"/>
      <c r="K187" s="123"/>
      <c r="L187" s="123"/>
      <c r="M187" s="123"/>
      <c r="N187" s="123"/>
      <c r="O187" s="123"/>
      <c r="P187" s="123"/>
      <c r="Q187" s="123"/>
      <c r="R187" s="123"/>
      <c r="S187" s="123"/>
      <c r="T187" s="123"/>
      <c r="U187" s="123"/>
      <c r="V187" s="123"/>
      <c r="W187" s="123"/>
      <c r="X187" s="123"/>
      <c r="Y187" s="123"/>
      <c r="Z187" s="123"/>
      <c r="AA187" s="123"/>
      <c r="AB187" s="123"/>
      <c r="AC187" s="123"/>
      <c r="AD187" s="123"/>
      <c r="AE187" s="123"/>
      <c r="AF187" s="123"/>
      <c r="AG187" s="123"/>
      <c r="AH187" s="123"/>
      <c r="AI187" s="123"/>
      <c r="AJ187" s="123"/>
      <c r="AK187" s="123"/>
      <c r="AL187" s="123"/>
      <c r="AM187" s="123"/>
      <c r="AN187" s="123"/>
      <c r="AO187" s="123"/>
      <c r="AP187" s="123"/>
      <c r="AQ187" s="123"/>
      <c r="AR187" s="123"/>
      <c r="AS187" s="123"/>
      <c r="AT187" s="123"/>
      <c r="AU187" s="123"/>
      <c r="AV187" s="123"/>
      <c r="AW187" s="123"/>
      <c r="AX187" s="123"/>
      <c r="AY187" s="123"/>
      <c r="AZ187" s="123"/>
    </row>
    <row r="188" spans="1:52" ht="21.95" customHeight="1">
      <c r="A188" s="123"/>
      <c r="B188" s="123"/>
      <c r="C188" s="125"/>
      <c r="D188" s="126"/>
      <c r="E188" s="127"/>
      <c r="F188" s="127"/>
      <c r="G188" s="128"/>
      <c r="H188" s="122"/>
      <c r="I188" s="122"/>
      <c r="J188" s="123"/>
      <c r="K188" s="123"/>
      <c r="L188" s="123"/>
      <c r="M188" s="123"/>
      <c r="N188" s="123"/>
      <c r="O188" s="123"/>
      <c r="P188" s="123"/>
      <c r="Q188" s="123"/>
      <c r="R188" s="123"/>
      <c r="S188" s="123"/>
      <c r="T188" s="123"/>
      <c r="U188" s="123"/>
      <c r="V188" s="123"/>
      <c r="W188" s="123"/>
      <c r="X188" s="123"/>
      <c r="Y188" s="123"/>
      <c r="Z188" s="123"/>
      <c r="AA188" s="123"/>
      <c r="AB188" s="123"/>
      <c r="AC188" s="123"/>
      <c r="AD188" s="123"/>
      <c r="AE188" s="123"/>
      <c r="AF188" s="123"/>
      <c r="AG188" s="123"/>
      <c r="AH188" s="123"/>
      <c r="AI188" s="123"/>
      <c r="AJ188" s="123"/>
      <c r="AK188" s="123"/>
      <c r="AL188" s="123"/>
      <c r="AM188" s="123"/>
      <c r="AN188" s="123"/>
      <c r="AO188" s="123"/>
      <c r="AP188" s="123"/>
      <c r="AQ188" s="123"/>
      <c r="AR188" s="123"/>
      <c r="AS188" s="123"/>
      <c r="AT188" s="123"/>
      <c r="AU188" s="123"/>
      <c r="AV188" s="123"/>
      <c r="AW188" s="123"/>
      <c r="AX188" s="123"/>
      <c r="AY188" s="123"/>
      <c r="AZ188" s="123"/>
    </row>
    <row r="189" spans="1:52" ht="21.95" customHeight="1">
      <c r="A189" s="123"/>
      <c r="B189" s="123"/>
      <c r="C189" s="125"/>
      <c r="D189" s="126"/>
      <c r="E189" s="127"/>
      <c r="F189" s="127"/>
      <c r="G189" s="128"/>
      <c r="H189" s="122"/>
      <c r="I189" s="122"/>
      <c r="J189" s="123"/>
      <c r="K189" s="123"/>
      <c r="L189" s="123"/>
      <c r="M189" s="123"/>
      <c r="N189" s="123"/>
      <c r="O189" s="123"/>
      <c r="P189" s="123"/>
      <c r="Q189" s="123"/>
      <c r="R189" s="123"/>
      <c r="S189" s="123"/>
      <c r="T189" s="123"/>
      <c r="U189" s="123"/>
      <c r="V189" s="123"/>
      <c r="W189" s="123"/>
      <c r="X189" s="123"/>
      <c r="Y189" s="123"/>
      <c r="Z189" s="123"/>
      <c r="AA189" s="123"/>
      <c r="AB189" s="123"/>
      <c r="AC189" s="123"/>
      <c r="AD189" s="123"/>
      <c r="AE189" s="123"/>
      <c r="AF189" s="123"/>
      <c r="AG189" s="123"/>
      <c r="AH189" s="123"/>
      <c r="AI189" s="123"/>
      <c r="AJ189" s="123"/>
      <c r="AK189" s="123"/>
      <c r="AL189" s="123"/>
      <c r="AM189" s="123"/>
      <c r="AN189" s="123"/>
      <c r="AO189" s="123"/>
      <c r="AP189" s="123"/>
      <c r="AQ189" s="123"/>
      <c r="AR189" s="123"/>
      <c r="AS189" s="123"/>
      <c r="AT189" s="123"/>
      <c r="AU189" s="123"/>
      <c r="AV189" s="123"/>
      <c r="AW189" s="123"/>
      <c r="AX189" s="123"/>
      <c r="AY189" s="123"/>
      <c r="AZ189" s="123"/>
    </row>
    <row r="190" spans="1:52" ht="21.95" customHeight="1">
      <c r="A190" s="123"/>
      <c r="B190" s="123"/>
      <c r="C190" s="125"/>
      <c r="D190" s="126"/>
      <c r="E190" s="127"/>
      <c r="F190" s="127"/>
      <c r="G190" s="128"/>
      <c r="H190" s="122"/>
      <c r="I190" s="122"/>
      <c r="J190" s="123"/>
      <c r="K190" s="123"/>
      <c r="L190" s="123"/>
      <c r="M190" s="123"/>
      <c r="N190" s="123"/>
      <c r="O190" s="123"/>
      <c r="P190" s="123"/>
      <c r="Q190" s="123"/>
      <c r="R190" s="123"/>
      <c r="S190" s="123"/>
      <c r="T190" s="123"/>
      <c r="U190" s="123"/>
      <c r="V190" s="123"/>
      <c r="W190" s="123"/>
      <c r="X190" s="123"/>
      <c r="Y190" s="123"/>
      <c r="Z190" s="123"/>
      <c r="AA190" s="123"/>
      <c r="AB190" s="123"/>
      <c r="AC190" s="123"/>
      <c r="AD190" s="123"/>
      <c r="AE190" s="123"/>
      <c r="AF190" s="123"/>
      <c r="AG190" s="123"/>
      <c r="AH190" s="123"/>
      <c r="AI190" s="123"/>
      <c r="AJ190" s="123"/>
      <c r="AK190" s="123"/>
      <c r="AL190" s="123"/>
      <c r="AM190" s="123"/>
      <c r="AN190" s="123"/>
      <c r="AO190" s="123"/>
      <c r="AP190" s="123"/>
      <c r="AQ190" s="123"/>
      <c r="AR190" s="123"/>
      <c r="AS190" s="123"/>
      <c r="AT190" s="123"/>
      <c r="AU190" s="123"/>
      <c r="AV190" s="123"/>
      <c r="AW190" s="123"/>
      <c r="AX190" s="123"/>
      <c r="AY190" s="123"/>
      <c r="AZ190" s="123"/>
    </row>
    <row r="191" spans="1:52" ht="21.95" customHeight="1">
      <c r="A191" s="123"/>
      <c r="B191" s="123"/>
      <c r="C191" s="125"/>
      <c r="D191" s="126"/>
      <c r="E191" s="127"/>
      <c r="F191" s="127"/>
      <c r="G191" s="128"/>
      <c r="H191" s="122"/>
      <c r="I191" s="122"/>
      <c r="J191" s="123"/>
      <c r="K191" s="123"/>
      <c r="L191" s="123"/>
      <c r="M191" s="123"/>
      <c r="N191" s="123"/>
      <c r="O191" s="123"/>
      <c r="P191" s="123"/>
      <c r="Q191" s="123"/>
      <c r="R191" s="123"/>
      <c r="S191" s="123"/>
      <c r="T191" s="123"/>
      <c r="U191" s="123"/>
      <c r="V191" s="123"/>
      <c r="W191" s="123"/>
      <c r="X191" s="123"/>
      <c r="Y191" s="123"/>
      <c r="Z191" s="123"/>
      <c r="AA191" s="123"/>
      <c r="AB191" s="123"/>
      <c r="AC191" s="123"/>
      <c r="AD191" s="123"/>
      <c r="AE191" s="123"/>
      <c r="AF191" s="123"/>
      <c r="AG191" s="123"/>
      <c r="AH191" s="123"/>
      <c r="AI191" s="123"/>
      <c r="AJ191" s="123"/>
      <c r="AK191" s="123"/>
      <c r="AL191" s="123"/>
      <c r="AM191" s="123"/>
      <c r="AN191" s="123"/>
      <c r="AO191" s="123"/>
      <c r="AP191" s="123"/>
      <c r="AQ191" s="123"/>
      <c r="AR191" s="123"/>
      <c r="AS191" s="123"/>
      <c r="AT191" s="123"/>
      <c r="AU191" s="123"/>
      <c r="AV191" s="123"/>
      <c r="AW191" s="123"/>
      <c r="AX191" s="123"/>
      <c r="AY191" s="123"/>
      <c r="AZ191" s="123"/>
    </row>
    <row r="192" spans="1:52" ht="21.95" customHeight="1">
      <c r="A192" s="123"/>
      <c r="B192" s="123"/>
      <c r="C192" s="125"/>
      <c r="D192" s="126"/>
      <c r="E192" s="127"/>
      <c r="F192" s="127"/>
      <c r="G192" s="128"/>
      <c r="H192" s="122"/>
      <c r="I192" s="122"/>
      <c r="J192" s="123"/>
      <c r="K192" s="123"/>
      <c r="L192" s="123"/>
      <c r="M192" s="123"/>
      <c r="N192" s="123"/>
      <c r="O192" s="123"/>
      <c r="P192" s="123"/>
      <c r="Q192" s="123"/>
      <c r="R192" s="123"/>
      <c r="S192" s="123"/>
      <c r="T192" s="123"/>
      <c r="U192" s="123"/>
      <c r="V192" s="123"/>
      <c r="W192" s="123"/>
      <c r="X192" s="123"/>
      <c r="Y192" s="123"/>
      <c r="Z192" s="123"/>
      <c r="AA192" s="123"/>
      <c r="AB192" s="123"/>
      <c r="AC192" s="123"/>
      <c r="AD192" s="123"/>
      <c r="AE192" s="123"/>
      <c r="AF192" s="123"/>
      <c r="AG192" s="123"/>
      <c r="AH192" s="123"/>
      <c r="AI192" s="123"/>
      <c r="AJ192" s="123"/>
      <c r="AK192" s="123"/>
      <c r="AL192" s="123"/>
      <c r="AM192" s="123"/>
      <c r="AN192" s="123"/>
      <c r="AO192" s="123"/>
      <c r="AP192" s="123"/>
      <c r="AQ192" s="123"/>
      <c r="AR192" s="123"/>
      <c r="AS192" s="123"/>
      <c r="AT192" s="123"/>
      <c r="AU192" s="123"/>
      <c r="AV192" s="123"/>
      <c r="AW192" s="123"/>
      <c r="AX192" s="123"/>
      <c r="AY192" s="123"/>
      <c r="AZ192" s="123"/>
    </row>
    <row r="193" spans="1:52" ht="21.95" customHeight="1">
      <c r="A193" s="123"/>
      <c r="B193" s="123"/>
      <c r="C193" s="125"/>
      <c r="D193" s="126"/>
      <c r="E193" s="127"/>
      <c r="F193" s="127"/>
      <c r="G193" s="128"/>
      <c r="H193" s="122"/>
      <c r="I193" s="122"/>
      <c r="J193" s="123"/>
      <c r="K193" s="123"/>
      <c r="L193" s="123"/>
      <c r="M193" s="123"/>
      <c r="N193" s="123"/>
      <c r="O193" s="123"/>
      <c r="P193" s="123"/>
      <c r="Q193" s="123"/>
      <c r="R193" s="123"/>
      <c r="S193" s="123"/>
      <c r="T193" s="123"/>
      <c r="U193" s="123"/>
      <c r="V193" s="123"/>
      <c r="W193" s="123"/>
      <c r="X193" s="123"/>
      <c r="Y193" s="123"/>
      <c r="Z193" s="123"/>
      <c r="AA193" s="123"/>
      <c r="AB193" s="123"/>
      <c r="AC193" s="123"/>
      <c r="AD193" s="123"/>
      <c r="AE193" s="123"/>
      <c r="AF193" s="123"/>
      <c r="AG193" s="123"/>
      <c r="AH193" s="123"/>
      <c r="AI193" s="123"/>
      <c r="AJ193" s="123"/>
      <c r="AK193" s="123"/>
      <c r="AL193" s="123"/>
      <c r="AM193" s="123"/>
      <c r="AN193" s="123"/>
      <c r="AO193" s="123"/>
      <c r="AP193" s="123"/>
      <c r="AQ193" s="123"/>
      <c r="AR193" s="123"/>
      <c r="AS193" s="123"/>
      <c r="AT193" s="123"/>
      <c r="AU193" s="123"/>
      <c r="AV193" s="123"/>
      <c r="AW193" s="123"/>
      <c r="AX193" s="123"/>
      <c r="AY193" s="123"/>
      <c r="AZ193" s="123"/>
    </row>
    <row r="194" spans="1:52" ht="21.95" customHeight="1">
      <c r="A194" s="123"/>
      <c r="B194" s="123"/>
      <c r="C194" s="125"/>
      <c r="D194" s="126"/>
      <c r="E194" s="127"/>
      <c r="F194" s="127"/>
      <c r="G194" s="128"/>
      <c r="H194" s="122"/>
      <c r="I194" s="122"/>
      <c r="J194" s="123"/>
      <c r="K194" s="123"/>
      <c r="L194" s="123"/>
      <c r="M194" s="123"/>
      <c r="N194" s="123"/>
      <c r="O194" s="123"/>
      <c r="P194" s="123"/>
      <c r="Q194" s="123"/>
      <c r="R194" s="123"/>
      <c r="S194" s="123"/>
      <c r="T194" s="123"/>
      <c r="U194" s="123"/>
      <c r="V194" s="123"/>
      <c r="W194" s="123"/>
      <c r="X194" s="123"/>
      <c r="Y194" s="123"/>
      <c r="Z194" s="123"/>
      <c r="AA194" s="123"/>
      <c r="AB194" s="123"/>
      <c r="AC194" s="123"/>
      <c r="AD194" s="123"/>
      <c r="AE194" s="123"/>
      <c r="AF194" s="123"/>
      <c r="AG194" s="123"/>
      <c r="AH194" s="123"/>
      <c r="AI194" s="123"/>
      <c r="AJ194" s="123"/>
      <c r="AK194" s="123"/>
      <c r="AL194" s="123"/>
      <c r="AM194" s="123"/>
      <c r="AN194" s="123"/>
      <c r="AO194" s="123"/>
      <c r="AP194" s="123"/>
      <c r="AQ194" s="123"/>
      <c r="AR194" s="123"/>
      <c r="AS194" s="123"/>
      <c r="AT194" s="123"/>
      <c r="AU194" s="123"/>
      <c r="AV194" s="123"/>
      <c r="AW194" s="123"/>
      <c r="AX194" s="123"/>
      <c r="AY194" s="123"/>
      <c r="AZ194" s="123"/>
    </row>
    <row r="195" spans="1:52" ht="21.95" customHeight="1">
      <c r="A195" s="123"/>
      <c r="B195" s="123"/>
      <c r="C195" s="125"/>
      <c r="D195" s="126"/>
      <c r="E195" s="127"/>
      <c r="F195" s="127"/>
      <c r="G195" s="128"/>
      <c r="H195" s="122"/>
      <c r="I195" s="122"/>
      <c r="J195" s="123"/>
      <c r="K195" s="123"/>
      <c r="L195" s="123"/>
      <c r="M195" s="123"/>
      <c r="N195" s="123"/>
      <c r="O195" s="123"/>
      <c r="P195" s="123"/>
      <c r="Q195" s="123"/>
      <c r="R195" s="123"/>
      <c r="S195" s="123"/>
      <c r="T195" s="123"/>
      <c r="U195" s="123"/>
      <c r="V195" s="123"/>
      <c r="W195" s="123"/>
      <c r="X195" s="123"/>
      <c r="Y195" s="123"/>
      <c r="Z195" s="123"/>
      <c r="AA195" s="123"/>
      <c r="AB195" s="123"/>
      <c r="AC195" s="123"/>
      <c r="AD195" s="123"/>
      <c r="AE195" s="123"/>
      <c r="AF195" s="123"/>
      <c r="AG195" s="123"/>
      <c r="AH195" s="123"/>
      <c r="AI195" s="123"/>
      <c r="AJ195" s="123"/>
      <c r="AK195" s="123"/>
      <c r="AL195" s="123"/>
      <c r="AM195" s="123"/>
      <c r="AN195" s="123"/>
      <c r="AO195" s="123"/>
      <c r="AP195" s="123"/>
      <c r="AQ195" s="123"/>
      <c r="AR195" s="123"/>
      <c r="AS195" s="123"/>
      <c r="AT195" s="123"/>
      <c r="AU195" s="123"/>
      <c r="AV195" s="123"/>
      <c r="AW195" s="123"/>
      <c r="AX195" s="123"/>
      <c r="AY195" s="123"/>
      <c r="AZ195" s="123"/>
    </row>
    <row r="196" spans="1:52" ht="21.95" customHeight="1">
      <c r="A196" s="123"/>
      <c r="B196" s="123"/>
      <c r="C196" s="125"/>
      <c r="D196" s="126"/>
      <c r="E196" s="127"/>
      <c r="F196" s="127"/>
      <c r="G196" s="128"/>
      <c r="H196" s="122"/>
      <c r="I196" s="122"/>
      <c r="J196" s="123"/>
      <c r="K196" s="123"/>
      <c r="L196" s="123"/>
      <c r="M196" s="123"/>
      <c r="N196" s="123"/>
      <c r="O196" s="123"/>
      <c r="P196" s="123"/>
      <c r="Q196" s="123"/>
      <c r="R196" s="123"/>
      <c r="S196" s="123"/>
      <c r="T196" s="123"/>
      <c r="U196" s="123"/>
      <c r="V196" s="123"/>
      <c r="W196" s="123"/>
      <c r="X196" s="123"/>
      <c r="Y196" s="123"/>
      <c r="Z196" s="123"/>
      <c r="AA196" s="123"/>
      <c r="AB196" s="123"/>
      <c r="AC196" s="123"/>
      <c r="AD196" s="123"/>
      <c r="AE196" s="123"/>
      <c r="AF196" s="123"/>
      <c r="AG196" s="123"/>
      <c r="AH196" s="123"/>
      <c r="AI196" s="123"/>
      <c r="AJ196" s="123"/>
      <c r="AK196" s="123"/>
      <c r="AL196" s="123"/>
      <c r="AM196" s="123"/>
      <c r="AN196" s="123"/>
      <c r="AO196" s="123"/>
      <c r="AP196" s="123"/>
      <c r="AQ196" s="123"/>
      <c r="AR196" s="123"/>
      <c r="AS196" s="123"/>
      <c r="AT196" s="123"/>
      <c r="AU196" s="123"/>
      <c r="AV196" s="123"/>
      <c r="AW196" s="123"/>
      <c r="AX196" s="123"/>
      <c r="AY196" s="123"/>
      <c r="AZ196" s="123"/>
    </row>
    <row r="197" spans="1:52" ht="21.95" customHeight="1">
      <c r="A197" s="123"/>
      <c r="B197" s="123"/>
      <c r="C197" s="125"/>
      <c r="D197" s="126"/>
      <c r="E197" s="127"/>
      <c r="F197" s="127"/>
      <c r="G197" s="128"/>
      <c r="H197" s="122"/>
      <c r="I197" s="122"/>
      <c r="J197" s="123"/>
      <c r="K197" s="123"/>
      <c r="L197" s="123"/>
      <c r="M197" s="123"/>
      <c r="N197" s="123"/>
      <c r="O197" s="123"/>
      <c r="P197" s="123"/>
      <c r="Q197" s="123"/>
      <c r="R197" s="123"/>
      <c r="S197" s="123"/>
      <c r="T197" s="123"/>
      <c r="U197" s="123"/>
      <c r="V197" s="123"/>
      <c r="W197" s="123"/>
      <c r="X197" s="123"/>
      <c r="Y197" s="123"/>
      <c r="Z197" s="123"/>
      <c r="AA197" s="123"/>
      <c r="AB197" s="123"/>
      <c r="AC197" s="123"/>
      <c r="AD197" s="123"/>
      <c r="AE197" s="123"/>
      <c r="AF197" s="123"/>
      <c r="AG197" s="123"/>
      <c r="AH197" s="123"/>
      <c r="AI197" s="123"/>
      <c r="AJ197" s="123"/>
      <c r="AK197" s="123"/>
      <c r="AL197" s="123"/>
      <c r="AM197" s="123"/>
      <c r="AN197" s="123"/>
      <c r="AO197" s="123"/>
      <c r="AP197" s="123"/>
      <c r="AQ197" s="123"/>
      <c r="AR197" s="123"/>
      <c r="AS197" s="123"/>
      <c r="AT197" s="123"/>
      <c r="AU197" s="123"/>
      <c r="AV197" s="123"/>
      <c r="AW197" s="123"/>
      <c r="AX197" s="123"/>
      <c r="AY197" s="123"/>
      <c r="AZ197" s="123"/>
    </row>
    <row r="198" spans="1:52" ht="21.95" customHeight="1">
      <c r="A198" s="123"/>
      <c r="B198" s="123"/>
      <c r="C198" s="125"/>
      <c r="D198" s="126"/>
      <c r="E198" s="127"/>
      <c r="F198" s="127"/>
      <c r="G198" s="128"/>
      <c r="H198" s="122"/>
      <c r="I198" s="122"/>
      <c r="J198" s="123"/>
      <c r="K198" s="123"/>
      <c r="L198" s="123"/>
      <c r="M198" s="123"/>
      <c r="N198" s="123"/>
      <c r="O198" s="123"/>
      <c r="P198" s="123"/>
      <c r="Q198" s="123"/>
      <c r="R198" s="123"/>
      <c r="S198" s="123"/>
      <c r="T198" s="123"/>
      <c r="U198" s="123"/>
      <c r="V198" s="123"/>
      <c r="W198" s="123"/>
      <c r="X198" s="123"/>
      <c r="Y198" s="123"/>
      <c r="Z198" s="123"/>
      <c r="AA198" s="123"/>
      <c r="AB198" s="123"/>
      <c r="AC198" s="123"/>
      <c r="AD198" s="123"/>
      <c r="AE198" s="123"/>
      <c r="AF198" s="123"/>
      <c r="AG198" s="123"/>
      <c r="AH198" s="123"/>
      <c r="AI198" s="123"/>
      <c r="AJ198" s="123"/>
      <c r="AK198" s="123"/>
      <c r="AL198" s="123"/>
      <c r="AM198" s="123"/>
      <c r="AN198" s="123"/>
      <c r="AO198" s="123"/>
      <c r="AP198" s="123"/>
      <c r="AQ198" s="123"/>
      <c r="AR198" s="123"/>
      <c r="AS198" s="123"/>
      <c r="AT198" s="123"/>
      <c r="AU198" s="123"/>
      <c r="AV198" s="123"/>
      <c r="AW198" s="123"/>
      <c r="AX198" s="123"/>
      <c r="AY198" s="123"/>
      <c r="AZ198" s="123"/>
    </row>
    <row r="199" spans="1:52" ht="21.95" customHeight="1">
      <c r="A199" s="123"/>
      <c r="B199" s="123"/>
      <c r="C199" s="125"/>
      <c r="D199" s="126"/>
      <c r="E199" s="127"/>
      <c r="F199" s="127"/>
      <c r="G199" s="128"/>
      <c r="H199" s="122"/>
      <c r="I199" s="122"/>
      <c r="J199" s="123"/>
      <c r="K199" s="123"/>
      <c r="L199" s="123"/>
      <c r="M199" s="123"/>
      <c r="N199" s="123"/>
      <c r="O199" s="123"/>
      <c r="P199" s="123"/>
      <c r="Q199" s="123"/>
      <c r="R199" s="123"/>
      <c r="S199" s="123"/>
      <c r="T199" s="123"/>
      <c r="U199" s="123"/>
      <c r="V199" s="123"/>
      <c r="W199" s="123"/>
      <c r="X199" s="123"/>
      <c r="Y199" s="123"/>
      <c r="Z199" s="123"/>
      <c r="AA199" s="123"/>
      <c r="AB199" s="123"/>
      <c r="AC199" s="123"/>
      <c r="AD199" s="123"/>
      <c r="AE199" s="123"/>
      <c r="AF199" s="123"/>
      <c r="AG199" s="123"/>
      <c r="AH199" s="123"/>
      <c r="AI199" s="123"/>
      <c r="AJ199" s="123"/>
      <c r="AK199" s="123"/>
      <c r="AL199" s="123"/>
      <c r="AM199" s="123"/>
      <c r="AN199" s="123"/>
      <c r="AO199" s="123"/>
      <c r="AP199" s="123"/>
      <c r="AQ199" s="123"/>
      <c r="AR199" s="123"/>
      <c r="AS199" s="123"/>
      <c r="AT199" s="123"/>
      <c r="AU199" s="123"/>
      <c r="AV199" s="123"/>
      <c r="AW199" s="123"/>
      <c r="AX199" s="123"/>
      <c r="AY199" s="123"/>
      <c r="AZ199" s="123"/>
    </row>
    <row r="200" spans="1:52" ht="21.95" customHeight="1">
      <c r="A200" s="123"/>
      <c r="B200" s="123"/>
      <c r="C200" s="125"/>
      <c r="D200" s="126"/>
      <c r="E200" s="127"/>
      <c r="F200" s="127"/>
      <c r="G200" s="128"/>
      <c r="H200" s="122"/>
      <c r="I200" s="122"/>
      <c r="J200" s="123"/>
      <c r="K200" s="123"/>
      <c r="L200" s="123"/>
      <c r="M200" s="123"/>
      <c r="N200" s="123"/>
      <c r="O200" s="123"/>
      <c r="P200" s="123"/>
      <c r="Q200" s="123"/>
      <c r="R200" s="123"/>
      <c r="S200" s="123"/>
      <c r="T200" s="123"/>
      <c r="U200" s="123"/>
      <c r="V200" s="123"/>
      <c r="W200" s="123"/>
      <c r="X200" s="123"/>
      <c r="Y200" s="123"/>
      <c r="Z200" s="123"/>
      <c r="AA200" s="123"/>
      <c r="AB200" s="123"/>
      <c r="AC200" s="123"/>
      <c r="AD200" s="123"/>
      <c r="AE200" s="123"/>
      <c r="AF200" s="123"/>
      <c r="AG200" s="123"/>
      <c r="AH200" s="123"/>
      <c r="AI200" s="123"/>
      <c r="AJ200" s="123"/>
      <c r="AK200" s="123"/>
      <c r="AL200" s="123"/>
      <c r="AM200" s="123"/>
      <c r="AN200" s="123"/>
      <c r="AO200" s="123"/>
      <c r="AP200" s="123"/>
      <c r="AQ200" s="123"/>
      <c r="AR200" s="123"/>
      <c r="AS200" s="123"/>
      <c r="AT200" s="123"/>
      <c r="AU200" s="123"/>
      <c r="AV200" s="123"/>
      <c r="AW200" s="123"/>
      <c r="AX200" s="123"/>
      <c r="AY200" s="123"/>
      <c r="AZ200" s="123"/>
    </row>
    <row r="201" spans="1:52" ht="21.95" customHeight="1">
      <c r="A201" s="123"/>
      <c r="B201" s="123"/>
      <c r="C201" s="125"/>
      <c r="D201" s="126"/>
      <c r="E201" s="127"/>
      <c r="F201" s="127"/>
      <c r="G201" s="128"/>
      <c r="H201" s="122"/>
      <c r="I201" s="122"/>
      <c r="J201" s="123"/>
      <c r="K201" s="123"/>
      <c r="L201" s="123"/>
      <c r="M201" s="123"/>
      <c r="N201" s="123"/>
      <c r="O201" s="123"/>
      <c r="P201" s="123"/>
      <c r="Q201" s="123"/>
      <c r="R201" s="123"/>
      <c r="S201" s="123"/>
      <c r="T201" s="123"/>
      <c r="U201" s="123"/>
      <c r="V201" s="123"/>
      <c r="W201" s="123"/>
      <c r="X201" s="123"/>
      <c r="Y201" s="123"/>
      <c r="Z201" s="123"/>
      <c r="AA201" s="123"/>
      <c r="AB201" s="123"/>
      <c r="AC201" s="123"/>
      <c r="AD201" s="123"/>
      <c r="AE201" s="123"/>
      <c r="AF201" s="123"/>
      <c r="AG201" s="123"/>
      <c r="AH201" s="123"/>
      <c r="AI201" s="123"/>
      <c r="AJ201" s="123"/>
      <c r="AK201" s="123"/>
      <c r="AL201" s="123"/>
      <c r="AM201" s="123"/>
      <c r="AN201" s="123"/>
      <c r="AO201" s="123"/>
      <c r="AP201" s="123"/>
      <c r="AQ201" s="123"/>
      <c r="AR201" s="123"/>
      <c r="AS201" s="123"/>
      <c r="AT201" s="123"/>
      <c r="AU201" s="123"/>
      <c r="AV201" s="123"/>
      <c r="AW201" s="123"/>
      <c r="AX201" s="123"/>
      <c r="AY201" s="123"/>
      <c r="AZ201" s="123"/>
    </row>
    <row r="202" spans="1:52" ht="21.95" customHeight="1">
      <c r="A202" s="123"/>
      <c r="B202" s="123"/>
      <c r="C202" s="125"/>
      <c r="D202" s="126"/>
      <c r="E202" s="127"/>
      <c r="F202" s="127"/>
      <c r="G202" s="128"/>
      <c r="H202" s="122"/>
      <c r="I202" s="122"/>
      <c r="J202" s="123"/>
      <c r="K202" s="123"/>
      <c r="L202" s="123"/>
      <c r="M202" s="123"/>
      <c r="N202" s="123"/>
      <c r="O202" s="123"/>
      <c r="P202" s="123"/>
      <c r="Q202" s="123"/>
      <c r="R202" s="123"/>
      <c r="S202" s="123"/>
      <c r="T202" s="123"/>
      <c r="U202" s="123"/>
      <c r="V202" s="123"/>
      <c r="W202" s="123"/>
      <c r="X202" s="123"/>
      <c r="Y202" s="123"/>
      <c r="Z202" s="123"/>
      <c r="AA202" s="123"/>
      <c r="AB202" s="123"/>
      <c r="AC202" s="123"/>
      <c r="AD202" s="123"/>
      <c r="AE202" s="123"/>
      <c r="AF202" s="123"/>
      <c r="AG202" s="123"/>
      <c r="AH202" s="123"/>
      <c r="AI202" s="123"/>
      <c r="AJ202" s="123"/>
      <c r="AK202" s="123"/>
      <c r="AL202" s="123"/>
      <c r="AM202" s="123"/>
      <c r="AN202" s="123"/>
      <c r="AO202" s="123"/>
      <c r="AP202" s="123"/>
      <c r="AQ202" s="123"/>
      <c r="AR202" s="123"/>
      <c r="AS202" s="123"/>
      <c r="AT202" s="123"/>
      <c r="AU202" s="123"/>
      <c r="AV202" s="123"/>
      <c r="AW202" s="123"/>
      <c r="AX202" s="123"/>
      <c r="AY202" s="123"/>
      <c r="AZ202" s="123"/>
    </row>
    <row r="203" spans="1:52" ht="21.95" customHeight="1">
      <c r="A203" s="123"/>
      <c r="B203" s="123"/>
      <c r="C203" s="125"/>
      <c r="D203" s="126"/>
      <c r="E203" s="127"/>
      <c r="F203" s="127"/>
      <c r="G203" s="128"/>
      <c r="H203" s="122"/>
      <c r="I203" s="122"/>
      <c r="J203" s="123"/>
      <c r="K203" s="123"/>
      <c r="L203" s="123"/>
      <c r="M203" s="123"/>
      <c r="N203" s="123"/>
      <c r="O203" s="123"/>
      <c r="P203" s="123"/>
      <c r="Q203" s="123"/>
      <c r="R203" s="123"/>
      <c r="S203" s="123"/>
      <c r="T203" s="123"/>
      <c r="U203" s="123"/>
      <c r="V203" s="123"/>
      <c r="W203" s="123"/>
      <c r="X203" s="123"/>
      <c r="Y203" s="123"/>
      <c r="Z203" s="123"/>
      <c r="AA203" s="123"/>
      <c r="AB203" s="123"/>
      <c r="AC203" s="123"/>
      <c r="AD203" s="123"/>
      <c r="AE203" s="123"/>
      <c r="AF203" s="123"/>
      <c r="AG203" s="123"/>
      <c r="AH203" s="123"/>
      <c r="AI203" s="123"/>
      <c r="AJ203" s="123"/>
      <c r="AK203" s="123"/>
      <c r="AL203" s="123"/>
      <c r="AM203" s="123"/>
      <c r="AN203" s="123"/>
      <c r="AO203" s="123"/>
      <c r="AP203" s="123"/>
      <c r="AQ203" s="123"/>
      <c r="AR203" s="123"/>
      <c r="AS203" s="123"/>
      <c r="AT203" s="123"/>
      <c r="AU203" s="123"/>
      <c r="AV203" s="123"/>
      <c r="AW203" s="123"/>
      <c r="AX203" s="123"/>
      <c r="AY203" s="123"/>
      <c r="AZ203" s="123"/>
    </row>
    <row r="204" spans="1:52" ht="21.95" customHeight="1">
      <c r="A204" s="123"/>
      <c r="B204" s="123"/>
      <c r="C204" s="125"/>
      <c r="D204" s="126"/>
      <c r="E204" s="127"/>
      <c r="F204" s="127"/>
      <c r="G204" s="128"/>
      <c r="H204" s="122"/>
      <c r="I204" s="122"/>
      <c r="J204" s="123"/>
      <c r="K204" s="123"/>
      <c r="L204" s="123"/>
      <c r="M204" s="123"/>
      <c r="N204" s="123"/>
      <c r="O204" s="123"/>
      <c r="P204" s="123"/>
      <c r="Q204" s="123"/>
      <c r="R204" s="123"/>
      <c r="S204" s="123"/>
      <c r="T204" s="123"/>
      <c r="U204" s="123"/>
      <c r="V204" s="123"/>
      <c r="W204" s="123"/>
      <c r="X204" s="123"/>
      <c r="Y204" s="123"/>
      <c r="Z204" s="123"/>
      <c r="AA204" s="123"/>
      <c r="AB204" s="123"/>
      <c r="AC204" s="123"/>
      <c r="AD204" s="123"/>
      <c r="AE204" s="123"/>
      <c r="AF204" s="123"/>
      <c r="AG204" s="123"/>
      <c r="AH204" s="123"/>
      <c r="AI204" s="123"/>
      <c r="AJ204" s="123"/>
      <c r="AK204" s="123"/>
      <c r="AL204" s="123"/>
      <c r="AM204" s="123"/>
      <c r="AN204" s="123"/>
      <c r="AO204" s="123"/>
      <c r="AP204" s="123"/>
      <c r="AQ204" s="123"/>
      <c r="AR204" s="123"/>
      <c r="AS204" s="123"/>
      <c r="AT204" s="123"/>
      <c r="AU204" s="123"/>
      <c r="AV204" s="123"/>
      <c r="AW204" s="123"/>
      <c r="AX204" s="123"/>
      <c r="AY204" s="123"/>
      <c r="AZ204" s="123"/>
    </row>
    <row r="205" spans="1:52" ht="21.95" customHeight="1">
      <c r="A205" s="123"/>
      <c r="B205" s="123"/>
      <c r="C205" s="125"/>
      <c r="D205" s="126"/>
      <c r="E205" s="127"/>
      <c r="F205" s="127"/>
      <c r="G205" s="128"/>
      <c r="H205" s="122"/>
      <c r="I205" s="122"/>
      <c r="J205" s="123"/>
      <c r="K205" s="123"/>
      <c r="L205" s="123"/>
      <c r="M205" s="123"/>
      <c r="N205" s="123"/>
      <c r="O205" s="123"/>
      <c r="P205" s="123"/>
      <c r="Q205" s="123"/>
      <c r="R205" s="123"/>
      <c r="S205" s="123"/>
      <c r="T205" s="123"/>
      <c r="U205" s="123"/>
      <c r="V205" s="123"/>
      <c r="W205" s="123"/>
      <c r="X205" s="123"/>
      <c r="Y205" s="123"/>
      <c r="Z205" s="123"/>
      <c r="AA205" s="123"/>
      <c r="AB205" s="123"/>
      <c r="AC205" s="123"/>
      <c r="AD205" s="123"/>
      <c r="AE205" s="123"/>
      <c r="AF205" s="123"/>
      <c r="AG205" s="123"/>
      <c r="AH205" s="123"/>
      <c r="AI205" s="123"/>
      <c r="AJ205" s="123"/>
      <c r="AK205" s="123"/>
      <c r="AL205" s="123"/>
      <c r="AM205" s="123"/>
      <c r="AN205" s="123"/>
      <c r="AO205" s="123"/>
      <c r="AP205" s="123"/>
      <c r="AQ205" s="123"/>
      <c r="AR205" s="123"/>
      <c r="AS205" s="123"/>
      <c r="AT205" s="123"/>
      <c r="AU205" s="123"/>
      <c r="AV205" s="123"/>
      <c r="AW205" s="123"/>
      <c r="AX205" s="123"/>
      <c r="AY205" s="123"/>
      <c r="AZ205" s="123"/>
    </row>
    <row r="206" spans="1:52" ht="21.95" customHeight="1">
      <c r="A206" s="123"/>
      <c r="B206" s="123"/>
      <c r="C206" s="125"/>
      <c r="D206" s="126"/>
      <c r="E206" s="127"/>
      <c r="F206" s="127"/>
      <c r="G206" s="128"/>
      <c r="H206" s="122"/>
      <c r="I206" s="122"/>
      <c r="J206" s="123"/>
      <c r="K206" s="123"/>
      <c r="L206" s="123"/>
      <c r="M206" s="123"/>
      <c r="N206" s="123"/>
      <c r="O206" s="123"/>
      <c r="P206" s="123"/>
      <c r="Q206" s="123"/>
      <c r="R206" s="123"/>
      <c r="S206" s="123"/>
      <c r="T206" s="123"/>
      <c r="U206" s="123"/>
      <c r="V206" s="123"/>
      <c r="W206" s="123"/>
      <c r="X206" s="123"/>
      <c r="Y206" s="123"/>
      <c r="Z206" s="123"/>
      <c r="AA206" s="123"/>
      <c r="AB206" s="123"/>
      <c r="AC206" s="123"/>
      <c r="AD206" s="123"/>
      <c r="AE206" s="123"/>
      <c r="AF206" s="123"/>
      <c r="AG206" s="123"/>
      <c r="AH206" s="123"/>
      <c r="AI206" s="123"/>
      <c r="AJ206" s="123"/>
      <c r="AK206" s="123"/>
      <c r="AL206" s="123"/>
      <c r="AM206" s="123"/>
      <c r="AN206" s="123"/>
      <c r="AO206" s="123"/>
      <c r="AP206" s="123"/>
      <c r="AQ206" s="123"/>
      <c r="AR206" s="123"/>
      <c r="AS206" s="123"/>
      <c r="AT206" s="123"/>
      <c r="AU206" s="123"/>
      <c r="AV206" s="123"/>
      <c r="AW206" s="123"/>
      <c r="AX206" s="123"/>
      <c r="AY206" s="123"/>
      <c r="AZ206" s="123"/>
    </row>
    <row r="207" spans="1:52" ht="21.95" customHeight="1">
      <c r="A207" s="123"/>
      <c r="B207" s="123"/>
      <c r="C207" s="125"/>
      <c r="D207" s="126"/>
      <c r="E207" s="127"/>
      <c r="F207" s="127"/>
      <c r="G207" s="128"/>
      <c r="H207" s="122"/>
      <c r="I207" s="122"/>
      <c r="J207" s="123"/>
      <c r="K207" s="123"/>
      <c r="L207" s="123"/>
      <c r="M207" s="123"/>
      <c r="N207" s="123"/>
      <c r="O207" s="123"/>
      <c r="P207" s="123"/>
      <c r="Q207" s="123"/>
      <c r="R207" s="123"/>
      <c r="S207" s="123"/>
      <c r="T207" s="123"/>
      <c r="U207" s="123"/>
      <c r="V207" s="123"/>
      <c r="W207" s="123"/>
      <c r="X207" s="123"/>
      <c r="Y207" s="123"/>
      <c r="Z207" s="123"/>
      <c r="AA207" s="123"/>
      <c r="AB207" s="123"/>
      <c r="AC207" s="123"/>
      <c r="AD207" s="123"/>
      <c r="AE207" s="123"/>
      <c r="AF207" s="123"/>
      <c r="AG207" s="123"/>
      <c r="AH207" s="123"/>
      <c r="AI207" s="123"/>
      <c r="AJ207" s="123"/>
      <c r="AK207" s="123"/>
      <c r="AL207" s="123"/>
      <c r="AM207" s="123"/>
      <c r="AN207" s="123"/>
      <c r="AO207" s="123"/>
      <c r="AP207" s="123"/>
      <c r="AQ207" s="123"/>
      <c r="AR207" s="123"/>
      <c r="AS207" s="123"/>
      <c r="AT207" s="123"/>
      <c r="AU207" s="123"/>
      <c r="AV207" s="123"/>
      <c r="AW207" s="123"/>
      <c r="AX207" s="123"/>
      <c r="AY207" s="123"/>
      <c r="AZ207" s="123"/>
    </row>
    <row r="208" spans="1:52" ht="21.95" customHeight="1">
      <c r="A208" s="123"/>
      <c r="B208" s="123"/>
      <c r="C208" s="125"/>
      <c r="D208" s="126"/>
      <c r="E208" s="127"/>
      <c r="F208" s="127"/>
      <c r="G208" s="128"/>
      <c r="H208" s="122"/>
      <c r="I208" s="122"/>
      <c r="J208" s="123"/>
      <c r="K208" s="123"/>
      <c r="L208" s="123"/>
      <c r="M208" s="123"/>
      <c r="N208" s="123"/>
      <c r="O208" s="123"/>
      <c r="P208" s="123"/>
      <c r="Q208" s="123"/>
      <c r="R208" s="123"/>
      <c r="S208" s="123"/>
      <c r="T208" s="123"/>
      <c r="U208" s="123"/>
      <c r="V208" s="123"/>
      <c r="W208" s="123"/>
      <c r="X208" s="123"/>
      <c r="Y208" s="123"/>
      <c r="Z208" s="123"/>
      <c r="AA208" s="123"/>
      <c r="AB208" s="123"/>
      <c r="AC208" s="123"/>
      <c r="AD208" s="123"/>
      <c r="AE208" s="123"/>
      <c r="AF208" s="123"/>
      <c r="AG208" s="123"/>
      <c r="AH208" s="123"/>
      <c r="AI208" s="123"/>
      <c r="AJ208" s="123"/>
      <c r="AK208" s="123"/>
      <c r="AL208" s="123"/>
      <c r="AM208" s="123"/>
      <c r="AN208" s="123"/>
      <c r="AO208" s="123"/>
      <c r="AP208" s="123"/>
      <c r="AQ208" s="123"/>
      <c r="AR208" s="123"/>
      <c r="AS208" s="123"/>
      <c r="AT208" s="123"/>
      <c r="AU208" s="123"/>
      <c r="AV208" s="123"/>
      <c r="AW208" s="123"/>
      <c r="AX208" s="123"/>
      <c r="AY208" s="123"/>
      <c r="AZ208" s="123"/>
    </row>
    <row r="209" spans="1:52" ht="21.95" customHeight="1">
      <c r="A209" s="123"/>
      <c r="B209" s="123"/>
      <c r="C209" s="125"/>
      <c r="D209" s="126"/>
      <c r="E209" s="127"/>
      <c r="F209" s="127"/>
      <c r="G209" s="128"/>
      <c r="H209" s="122"/>
      <c r="I209" s="122"/>
      <c r="J209" s="123"/>
      <c r="K209" s="123"/>
      <c r="L209" s="123"/>
      <c r="M209" s="123"/>
      <c r="N209" s="123"/>
      <c r="O209" s="123"/>
      <c r="P209" s="123"/>
      <c r="Q209" s="123"/>
      <c r="R209" s="123"/>
      <c r="S209" s="123"/>
      <c r="T209" s="123"/>
      <c r="U209" s="123"/>
      <c r="V209" s="123"/>
      <c r="W209" s="123"/>
      <c r="X209" s="123"/>
      <c r="Y209" s="123"/>
      <c r="Z209" s="123"/>
      <c r="AA209" s="123"/>
      <c r="AB209" s="123"/>
      <c r="AC209" s="123"/>
      <c r="AD209" s="123"/>
      <c r="AE209" s="123"/>
      <c r="AF209" s="123"/>
      <c r="AG209" s="123"/>
      <c r="AH209" s="123"/>
      <c r="AI209" s="123"/>
      <c r="AJ209" s="123"/>
      <c r="AK209" s="123"/>
      <c r="AL209" s="123"/>
      <c r="AM209" s="123"/>
      <c r="AN209" s="123"/>
      <c r="AO209" s="123"/>
      <c r="AP209" s="123"/>
      <c r="AQ209" s="123"/>
      <c r="AR209" s="123"/>
      <c r="AS209" s="123"/>
      <c r="AT209" s="123"/>
      <c r="AU209" s="123"/>
      <c r="AV209" s="123"/>
      <c r="AW209" s="123"/>
      <c r="AX209" s="123"/>
      <c r="AY209" s="123"/>
      <c r="AZ209" s="123"/>
    </row>
    <row r="210" spans="1:52" ht="21.95" customHeight="1">
      <c r="A210" s="123"/>
      <c r="B210" s="123"/>
      <c r="C210" s="125"/>
      <c r="D210" s="126"/>
      <c r="E210" s="127"/>
      <c r="F210" s="127"/>
      <c r="G210" s="128"/>
      <c r="H210" s="122"/>
      <c r="I210" s="122"/>
      <c r="J210" s="123"/>
      <c r="K210" s="123"/>
      <c r="L210" s="123"/>
      <c r="M210" s="123"/>
      <c r="N210" s="123"/>
      <c r="O210" s="123"/>
      <c r="P210" s="123"/>
      <c r="Q210" s="123"/>
      <c r="R210" s="123"/>
      <c r="S210" s="123"/>
      <c r="T210" s="123"/>
      <c r="U210" s="123"/>
      <c r="V210" s="123"/>
      <c r="W210" s="123"/>
      <c r="X210" s="123"/>
      <c r="Y210" s="123"/>
      <c r="Z210" s="123"/>
      <c r="AA210" s="123"/>
      <c r="AB210" s="123"/>
      <c r="AC210" s="123"/>
      <c r="AD210" s="123"/>
      <c r="AE210" s="123"/>
      <c r="AF210" s="123"/>
      <c r="AG210" s="123"/>
      <c r="AH210" s="123"/>
      <c r="AI210" s="123"/>
      <c r="AJ210" s="123"/>
      <c r="AK210" s="123"/>
      <c r="AL210" s="123"/>
      <c r="AM210" s="123"/>
      <c r="AN210" s="123"/>
      <c r="AO210" s="123"/>
      <c r="AP210" s="123"/>
      <c r="AQ210" s="123"/>
      <c r="AR210" s="123"/>
      <c r="AS210" s="123"/>
      <c r="AT210" s="123"/>
      <c r="AU210" s="123"/>
      <c r="AV210" s="123"/>
      <c r="AW210" s="123"/>
      <c r="AX210" s="123"/>
      <c r="AY210" s="123"/>
      <c r="AZ210" s="123"/>
    </row>
    <row r="211" spans="1:52" ht="21.95" customHeight="1">
      <c r="A211" s="123"/>
      <c r="B211" s="123"/>
      <c r="C211" s="125"/>
      <c r="D211" s="126"/>
      <c r="E211" s="127"/>
      <c r="F211" s="127"/>
      <c r="G211" s="128"/>
      <c r="H211" s="122"/>
      <c r="I211" s="122"/>
      <c r="J211" s="123"/>
      <c r="K211" s="123"/>
      <c r="L211" s="123"/>
      <c r="M211" s="123"/>
      <c r="N211" s="123"/>
      <c r="O211" s="123"/>
      <c r="P211" s="123"/>
      <c r="Q211" s="123"/>
      <c r="R211" s="123"/>
      <c r="S211" s="123"/>
      <c r="T211" s="123"/>
      <c r="U211" s="123"/>
      <c r="V211" s="123"/>
      <c r="W211" s="123"/>
      <c r="X211" s="123"/>
      <c r="Y211" s="123"/>
      <c r="Z211" s="123"/>
      <c r="AA211" s="123"/>
      <c r="AB211" s="123"/>
      <c r="AC211" s="123"/>
      <c r="AD211" s="123"/>
      <c r="AE211" s="123"/>
      <c r="AF211" s="123"/>
      <c r="AG211" s="123"/>
      <c r="AH211" s="123"/>
      <c r="AI211" s="123"/>
      <c r="AJ211" s="123"/>
      <c r="AK211" s="123"/>
      <c r="AL211" s="123"/>
      <c r="AM211" s="123"/>
      <c r="AN211" s="123"/>
      <c r="AO211" s="123"/>
      <c r="AP211" s="123"/>
      <c r="AQ211" s="123"/>
      <c r="AR211" s="123"/>
      <c r="AS211" s="123"/>
      <c r="AT211" s="123"/>
      <c r="AU211" s="123"/>
      <c r="AV211" s="123"/>
      <c r="AW211" s="123"/>
      <c r="AX211" s="123"/>
      <c r="AY211" s="123"/>
      <c r="AZ211" s="123"/>
    </row>
    <row r="212" spans="1:52" ht="21.95" customHeight="1">
      <c r="A212" s="123"/>
      <c r="B212" s="123"/>
      <c r="C212" s="125"/>
      <c r="D212" s="126"/>
      <c r="E212" s="127"/>
      <c r="F212" s="127"/>
      <c r="G212" s="128"/>
      <c r="H212" s="122"/>
      <c r="I212" s="122"/>
      <c r="J212" s="123"/>
      <c r="K212" s="123"/>
      <c r="L212" s="123"/>
      <c r="M212" s="123"/>
      <c r="N212" s="123"/>
      <c r="O212" s="123"/>
      <c r="P212" s="123"/>
      <c r="Q212" s="123"/>
      <c r="R212" s="123"/>
      <c r="S212" s="123"/>
      <c r="T212" s="123"/>
      <c r="U212" s="123"/>
      <c r="V212" s="123"/>
      <c r="W212" s="123"/>
      <c r="X212" s="123"/>
      <c r="Y212" s="123"/>
      <c r="Z212" s="123"/>
      <c r="AA212" s="123"/>
      <c r="AB212" s="123"/>
      <c r="AC212" s="123"/>
      <c r="AD212" s="123"/>
      <c r="AE212" s="123"/>
      <c r="AF212" s="123"/>
      <c r="AG212" s="123"/>
      <c r="AH212" s="123"/>
      <c r="AI212" s="123"/>
      <c r="AJ212" s="123"/>
      <c r="AK212" s="123"/>
      <c r="AL212" s="123"/>
      <c r="AM212" s="123"/>
      <c r="AN212" s="123"/>
      <c r="AO212" s="123"/>
      <c r="AP212" s="123"/>
      <c r="AQ212" s="123"/>
      <c r="AR212" s="123"/>
      <c r="AS212" s="123"/>
      <c r="AT212" s="123"/>
      <c r="AU212" s="123"/>
      <c r="AV212" s="123"/>
      <c r="AW212" s="123"/>
      <c r="AX212" s="123"/>
      <c r="AY212" s="123"/>
      <c r="AZ212" s="123"/>
    </row>
    <row r="213" spans="1:52" ht="21.95" customHeight="1">
      <c r="A213" s="123"/>
      <c r="B213" s="123"/>
      <c r="C213" s="125"/>
      <c r="D213" s="126"/>
      <c r="E213" s="127"/>
      <c r="F213" s="127"/>
      <c r="G213" s="128"/>
      <c r="H213" s="122"/>
      <c r="I213" s="122"/>
      <c r="J213" s="123"/>
      <c r="K213" s="123"/>
      <c r="L213" s="123"/>
      <c r="M213" s="123"/>
      <c r="N213" s="123"/>
      <c r="O213" s="123"/>
      <c r="P213" s="123"/>
      <c r="Q213" s="123"/>
      <c r="R213" s="123"/>
      <c r="S213" s="123"/>
      <c r="T213" s="123"/>
      <c r="U213" s="123"/>
      <c r="V213" s="123"/>
      <c r="W213" s="123"/>
      <c r="X213" s="123"/>
      <c r="Y213" s="123"/>
      <c r="Z213" s="123"/>
      <c r="AA213" s="123"/>
      <c r="AB213" s="123"/>
      <c r="AC213" s="123"/>
      <c r="AD213" s="123"/>
      <c r="AE213" s="123"/>
      <c r="AF213" s="123"/>
      <c r="AG213" s="123"/>
      <c r="AH213" s="123"/>
      <c r="AI213" s="123"/>
      <c r="AJ213" s="123"/>
      <c r="AK213" s="123"/>
      <c r="AL213" s="123"/>
      <c r="AM213" s="123"/>
      <c r="AN213" s="123"/>
      <c r="AO213" s="123"/>
      <c r="AP213" s="123"/>
      <c r="AQ213" s="123"/>
      <c r="AR213" s="123"/>
      <c r="AS213" s="123"/>
      <c r="AT213" s="123"/>
      <c r="AU213" s="123"/>
      <c r="AV213" s="123"/>
      <c r="AW213" s="123"/>
      <c r="AX213" s="123"/>
      <c r="AY213" s="123"/>
      <c r="AZ213" s="123"/>
    </row>
    <row r="214" spans="1:52" ht="21.95" customHeight="1">
      <c r="A214" s="123"/>
      <c r="B214" s="123"/>
      <c r="C214" s="125"/>
      <c r="D214" s="126"/>
      <c r="E214" s="127"/>
      <c r="F214" s="127"/>
      <c r="G214" s="128"/>
      <c r="H214" s="122"/>
      <c r="I214" s="122"/>
      <c r="J214" s="123"/>
      <c r="K214" s="123"/>
      <c r="L214" s="123"/>
      <c r="M214" s="123"/>
      <c r="N214" s="123"/>
      <c r="O214" s="123"/>
      <c r="P214" s="123"/>
      <c r="Q214" s="123"/>
      <c r="R214" s="123"/>
      <c r="S214" s="123"/>
      <c r="T214" s="123"/>
      <c r="U214" s="123"/>
      <c r="V214" s="123"/>
      <c r="W214" s="123"/>
      <c r="X214" s="123"/>
      <c r="Y214" s="123"/>
      <c r="Z214" s="123"/>
      <c r="AA214" s="123"/>
      <c r="AB214" s="123"/>
      <c r="AC214" s="123"/>
      <c r="AD214" s="123"/>
      <c r="AE214" s="123"/>
      <c r="AF214" s="123"/>
      <c r="AG214" s="123"/>
      <c r="AH214" s="123"/>
      <c r="AI214" s="123"/>
      <c r="AJ214" s="123"/>
      <c r="AK214" s="123"/>
      <c r="AL214" s="123"/>
      <c r="AM214" s="123"/>
      <c r="AN214" s="123"/>
      <c r="AO214" s="123"/>
      <c r="AP214" s="123"/>
      <c r="AQ214" s="123"/>
      <c r="AR214" s="123"/>
      <c r="AS214" s="123"/>
      <c r="AT214" s="123"/>
      <c r="AU214" s="123"/>
      <c r="AV214" s="123"/>
      <c r="AW214" s="123"/>
      <c r="AX214" s="123"/>
      <c r="AY214" s="123"/>
      <c r="AZ214" s="123"/>
    </row>
    <row r="215" spans="1:52" ht="21.95" customHeight="1">
      <c r="A215" s="123"/>
      <c r="B215" s="123"/>
      <c r="C215" s="125"/>
      <c r="D215" s="126"/>
      <c r="E215" s="127"/>
      <c r="F215" s="127"/>
      <c r="G215" s="128"/>
      <c r="H215" s="122"/>
      <c r="I215" s="122"/>
      <c r="J215" s="123"/>
      <c r="K215" s="123"/>
      <c r="L215" s="123"/>
      <c r="M215" s="123"/>
      <c r="N215" s="123"/>
      <c r="O215" s="123"/>
      <c r="P215" s="123"/>
      <c r="Q215" s="123"/>
      <c r="R215" s="123"/>
      <c r="S215" s="123"/>
      <c r="T215" s="123"/>
      <c r="U215" s="123"/>
      <c r="V215" s="123"/>
      <c r="W215" s="123"/>
      <c r="X215" s="123"/>
      <c r="Y215" s="123"/>
      <c r="Z215" s="123"/>
      <c r="AA215" s="123"/>
      <c r="AB215" s="123"/>
      <c r="AC215" s="123"/>
      <c r="AD215" s="123"/>
      <c r="AE215" s="123"/>
      <c r="AF215" s="123"/>
      <c r="AG215" s="123"/>
      <c r="AH215" s="123"/>
      <c r="AI215" s="123"/>
      <c r="AJ215" s="123"/>
      <c r="AK215" s="123"/>
      <c r="AL215" s="123"/>
      <c r="AM215" s="123"/>
      <c r="AN215" s="123"/>
      <c r="AO215" s="123"/>
      <c r="AP215" s="123"/>
      <c r="AQ215" s="123"/>
      <c r="AR215" s="123"/>
      <c r="AS215" s="123"/>
      <c r="AT215" s="123"/>
      <c r="AU215" s="123"/>
      <c r="AV215" s="123"/>
      <c r="AW215" s="123"/>
      <c r="AX215" s="123"/>
      <c r="AY215" s="123"/>
      <c r="AZ215" s="123"/>
    </row>
    <row r="216" spans="1:52" ht="21.95" customHeight="1">
      <c r="A216" s="123"/>
      <c r="B216" s="123"/>
      <c r="C216" s="125"/>
      <c r="D216" s="126"/>
      <c r="E216" s="127"/>
      <c r="F216" s="127"/>
      <c r="G216" s="128"/>
      <c r="H216" s="122"/>
      <c r="I216" s="122"/>
      <c r="J216" s="123"/>
      <c r="K216" s="123"/>
      <c r="L216" s="123"/>
      <c r="M216" s="123"/>
      <c r="N216" s="123"/>
      <c r="O216" s="123"/>
      <c r="P216" s="123"/>
      <c r="Q216" s="123"/>
      <c r="R216" s="123"/>
      <c r="S216" s="123"/>
      <c r="T216" s="123"/>
      <c r="U216" s="123"/>
      <c r="V216" s="123"/>
      <c r="W216" s="123"/>
      <c r="X216" s="123"/>
      <c r="Y216" s="123"/>
      <c r="Z216" s="123"/>
      <c r="AA216" s="123"/>
      <c r="AB216" s="123"/>
      <c r="AC216" s="123"/>
      <c r="AD216" s="123"/>
      <c r="AE216" s="123"/>
      <c r="AF216" s="123"/>
      <c r="AG216" s="123"/>
      <c r="AH216" s="123"/>
      <c r="AI216" s="123"/>
      <c r="AJ216" s="123"/>
      <c r="AK216" s="123"/>
      <c r="AL216" s="123"/>
      <c r="AM216" s="123"/>
      <c r="AN216" s="123"/>
      <c r="AO216" s="123"/>
      <c r="AP216" s="123"/>
      <c r="AQ216" s="123"/>
      <c r="AR216" s="123"/>
      <c r="AS216" s="123"/>
      <c r="AT216" s="123"/>
      <c r="AU216" s="123"/>
      <c r="AV216" s="123"/>
      <c r="AW216" s="123"/>
      <c r="AX216" s="123"/>
      <c r="AY216" s="123"/>
      <c r="AZ216" s="123"/>
    </row>
    <row r="217" spans="1:52" ht="21.95" customHeight="1">
      <c r="A217" s="123"/>
      <c r="B217" s="123"/>
      <c r="C217" s="125"/>
      <c r="D217" s="126"/>
      <c r="E217" s="127"/>
      <c r="F217" s="125"/>
      <c r="G217" s="128"/>
      <c r="H217" s="122"/>
      <c r="I217" s="122"/>
      <c r="J217" s="123"/>
      <c r="K217" s="123"/>
      <c r="L217" s="123"/>
      <c r="M217" s="123"/>
      <c r="N217" s="123"/>
      <c r="O217" s="123"/>
      <c r="P217" s="123"/>
      <c r="Q217" s="123"/>
      <c r="R217" s="123"/>
      <c r="S217" s="123"/>
      <c r="T217" s="123"/>
      <c r="U217" s="123"/>
      <c r="V217" s="123"/>
      <c r="W217" s="123"/>
      <c r="X217" s="123"/>
      <c r="Y217" s="123"/>
      <c r="Z217" s="123"/>
      <c r="AA217" s="123"/>
      <c r="AB217" s="123"/>
      <c r="AC217" s="123"/>
      <c r="AD217" s="123"/>
      <c r="AE217" s="123"/>
      <c r="AF217" s="123"/>
      <c r="AG217" s="123"/>
      <c r="AH217" s="123"/>
      <c r="AI217" s="123"/>
      <c r="AJ217" s="123"/>
      <c r="AK217" s="123"/>
      <c r="AL217" s="123"/>
      <c r="AM217" s="123"/>
      <c r="AN217" s="123"/>
      <c r="AO217" s="123"/>
      <c r="AP217" s="123"/>
      <c r="AQ217" s="123"/>
      <c r="AR217" s="123"/>
      <c r="AS217" s="123"/>
      <c r="AT217" s="123"/>
      <c r="AU217" s="123"/>
      <c r="AV217" s="123"/>
      <c r="AW217" s="123"/>
      <c r="AX217" s="123"/>
      <c r="AY217" s="123"/>
      <c r="AZ217" s="123"/>
    </row>
    <row r="218" spans="1:52" ht="21.95" customHeight="1">
      <c r="A218" s="123"/>
      <c r="B218" s="123"/>
      <c r="C218" s="125"/>
      <c r="D218" s="126"/>
      <c r="E218" s="127"/>
      <c r="F218" s="127"/>
      <c r="G218" s="128"/>
      <c r="H218" s="122"/>
      <c r="I218" s="122"/>
      <c r="J218" s="123"/>
      <c r="K218" s="123"/>
      <c r="L218" s="123"/>
      <c r="M218" s="123"/>
      <c r="N218" s="123"/>
      <c r="O218" s="123"/>
      <c r="P218" s="123"/>
      <c r="Q218" s="123"/>
      <c r="R218" s="123"/>
      <c r="S218" s="123"/>
      <c r="T218" s="123"/>
      <c r="U218" s="123"/>
      <c r="V218" s="123"/>
      <c r="W218" s="123"/>
      <c r="X218" s="123"/>
      <c r="Y218" s="123"/>
      <c r="Z218" s="123"/>
      <c r="AA218" s="123"/>
      <c r="AB218" s="123"/>
      <c r="AC218" s="123"/>
      <c r="AD218" s="123"/>
      <c r="AE218" s="123"/>
      <c r="AF218" s="123"/>
      <c r="AG218" s="123"/>
      <c r="AH218" s="123"/>
      <c r="AI218" s="123"/>
      <c r="AJ218" s="123"/>
      <c r="AK218" s="123"/>
      <c r="AL218" s="123"/>
      <c r="AM218" s="123"/>
      <c r="AN218" s="123"/>
      <c r="AO218" s="123"/>
      <c r="AP218" s="123"/>
      <c r="AQ218" s="123"/>
      <c r="AR218" s="123"/>
      <c r="AS218" s="123"/>
      <c r="AT218" s="123"/>
      <c r="AU218" s="123"/>
      <c r="AV218" s="123"/>
      <c r="AW218" s="123"/>
      <c r="AX218" s="123"/>
      <c r="AY218" s="123"/>
      <c r="AZ218" s="123"/>
    </row>
    <row r="219" spans="1:52" ht="21.95" customHeight="1">
      <c r="A219" s="123"/>
      <c r="B219" s="123"/>
      <c r="C219" s="125"/>
      <c r="D219" s="126"/>
      <c r="E219" s="127"/>
      <c r="F219" s="127"/>
      <c r="G219" s="128"/>
      <c r="H219" s="122"/>
      <c r="I219" s="122"/>
      <c r="J219" s="123"/>
      <c r="K219" s="123"/>
      <c r="L219" s="123"/>
      <c r="M219" s="123"/>
      <c r="N219" s="123"/>
      <c r="O219" s="123"/>
      <c r="P219" s="123"/>
      <c r="Q219" s="123"/>
      <c r="R219" s="123"/>
      <c r="S219" s="123"/>
      <c r="T219" s="123"/>
      <c r="U219" s="123"/>
      <c r="V219" s="123"/>
      <c r="W219" s="123"/>
      <c r="X219" s="123"/>
      <c r="Y219" s="123"/>
      <c r="Z219" s="123"/>
      <c r="AA219" s="123"/>
      <c r="AB219" s="123"/>
      <c r="AC219" s="123"/>
      <c r="AD219" s="123"/>
      <c r="AE219" s="123"/>
      <c r="AF219" s="123"/>
      <c r="AG219" s="123"/>
      <c r="AH219" s="123"/>
      <c r="AI219" s="123"/>
      <c r="AJ219" s="123"/>
      <c r="AK219" s="123"/>
      <c r="AL219" s="123"/>
      <c r="AM219" s="123"/>
      <c r="AN219" s="123"/>
      <c r="AO219" s="123"/>
      <c r="AP219" s="123"/>
      <c r="AQ219" s="123"/>
      <c r="AR219" s="123"/>
      <c r="AS219" s="123"/>
      <c r="AT219" s="123"/>
      <c r="AU219" s="123"/>
      <c r="AV219" s="123"/>
      <c r="AW219" s="123"/>
      <c r="AX219" s="123"/>
      <c r="AY219" s="123"/>
      <c r="AZ219" s="123"/>
    </row>
    <row r="220" spans="1:52">
      <c r="A220" s="123"/>
      <c r="B220" s="123"/>
      <c r="C220" s="123"/>
      <c r="D220" s="126"/>
      <c r="E220" s="127"/>
      <c r="F220" s="127"/>
      <c r="G220" s="123"/>
      <c r="H220" s="123"/>
      <c r="I220" s="123"/>
      <c r="J220" s="123"/>
      <c r="K220" s="123"/>
      <c r="L220" s="123"/>
      <c r="M220" s="123"/>
      <c r="N220" s="123"/>
      <c r="O220" s="123"/>
      <c r="P220" s="123"/>
      <c r="Q220" s="123"/>
      <c r="R220" s="123"/>
      <c r="S220" s="123"/>
      <c r="T220" s="123"/>
      <c r="U220" s="123"/>
      <c r="V220" s="123"/>
      <c r="W220" s="123"/>
      <c r="X220" s="123"/>
      <c r="Y220" s="123"/>
      <c r="Z220" s="123"/>
      <c r="AA220" s="123"/>
      <c r="AB220" s="123"/>
      <c r="AC220" s="123"/>
      <c r="AD220" s="123"/>
      <c r="AE220" s="123"/>
      <c r="AF220" s="123"/>
      <c r="AG220" s="123"/>
      <c r="AH220" s="123"/>
      <c r="AI220" s="123"/>
      <c r="AJ220" s="123"/>
      <c r="AK220" s="123"/>
      <c r="AL220" s="123"/>
      <c r="AM220" s="123"/>
      <c r="AN220" s="123"/>
      <c r="AO220" s="123"/>
      <c r="AP220" s="123"/>
      <c r="AQ220" s="123"/>
      <c r="AR220" s="123"/>
      <c r="AS220" s="123"/>
      <c r="AT220" s="123"/>
      <c r="AU220" s="123"/>
      <c r="AV220" s="123"/>
      <c r="AW220" s="123"/>
      <c r="AX220" s="123"/>
      <c r="AY220" s="123"/>
      <c r="AZ220" s="123"/>
    </row>
    <row r="221" spans="1:52">
      <c r="A221" s="123"/>
      <c r="B221" s="123"/>
      <c r="C221" s="123"/>
      <c r="D221" s="123"/>
      <c r="E221" s="123"/>
      <c r="F221" s="123"/>
      <c r="G221" s="123"/>
      <c r="H221" s="123"/>
      <c r="I221" s="123"/>
      <c r="J221" s="123"/>
      <c r="K221" s="123"/>
      <c r="L221" s="123"/>
      <c r="M221" s="123"/>
      <c r="N221" s="123"/>
      <c r="O221" s="123"/>
      <c r="P221" s="123"/>
      <c r="Q221" s="123"/>
      <c r="R221" s="123"/>
      <c r="S221" s="123"/>
      <c r="T221" s="123"/>
      <c r="U221" s="123"/>
      <c r="V221" s="123"/>
      <c r="W221" s="123"/>
      <c r="X221" s="123"/>
      <c r="Y221" s="123"/>
      <c r="Z221" s="123"/>
      <c r="AA221" s="123"/>
      <c r="AB221" s="123"/>
      <c r="AC221" s="123"/>
      <c r="AD221" s="123"/>
      <c r="AE221" s="123"/>
      <c r="AF221" s="123"/>
      <c r="AG221" s="123"/>
      <c r="AH221" s="123"/>
      <c r="AI221" s="123"/>
      <c r="AJ221" s="123"/>
      <c r="AK221" s="123"/>
      <c r="AL221" s="123"/>
      <c r="AM221" s="123"/>
      <c r="AN221" s="123"/>
      <c r="AO221" s="123"/>
      <c r="AP221" s="123"/>
      <c r="AQ221" s="123"/>
      <c r="AR221" s="123"/>
      <c r="AS221" s="123"/>
      <c r="AT221" s="123"/>
      <c r="AU221" s="123"/>
      <c r="AV221" s="123"/>
      <c r="AW221" s="123"/>
      <c r="AX221" s="123"/>
      <c r="AY221" s="123"/>
      <c r="AZ221" s="123"/>
    </row>
    <row r="222" spans="1:52">
      <c r="A222" s="123"/>
      <c r="B222" s="123"/>
      <c r="C222" s="123"/>
      <c r="D222" s="123"/>
      <c r="E222" s="123"/>
      <c r="F222" s="123"/>
      <c r="G222" s="123"/>
      <c r="H222" s="123"/>
      <c r="I222" s="123"/>
      <c r="J222" s="123"/>
      <c r="K222" s="123"/>
      <c r="L222" s="123"/>
      <c r="M222" s="123"/>
      <c r="N222" s="123"/>
      <c r="O222" s="123"/>
      <c r="P222" s="123"/>
      <c r="Q222" s="123"/>
      <c r="R222" s="123"/>
      <c r="S222" s="123"/>
      <c r="T222" s="123"/>
      <c r="U222" s="123"/>
      <c r="V222" s="123"/>
      <c r="W222" s="123"/>
      <c r="X222" s="123"/>
      <c r="Y222" s="123"/>
      <c r="Z222" s="123"/>
      <c r="AA222" s="123"/>
      <c r="AB222" s="123"/>
      <c r="AC222" s="123"/>
      <c r="AD222" s="123"/>
      <c r="AE222" s="123"/>
      <c r="AF222" s="123"/>
      <c r="AG222" s="123"/>
      <c r="AH222" s="123"/>
      <c r="AI222" s="123"/>
      <c r="AJ222" s="123"/>
      <c r="AK222" s="123"/>
      <c r="AL222" s="123"/>
      <c r="AM222" s="123"/>
      <c r="AN222" s="123"/>
      <c r="AO222" s="123"/>
      <c r="AP222" s="123"/>
      <c r="AQ222" s="123"/>
      <c r="AR222" s="123"/>
      <c r="AS222" s="123"/>
      <c r="AT222" s="123"/>
      <c r="AU222" s="123"/>
      <c r="AV222" s="123"/>
      <c r="AW222" s="123"/>
      <c r="AX222" s="123"/>
      <c r="AY222" s="123"/>
      <c r="AZ222" s="123"/>
    </row>
    <row r="227" spans="1:13" ht="20.100000000000001" customHeight="1">
      <c r="A227" s="103"/>
      <c r="B227" s="103"/>
      <c r="C227" s="100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</row>
    <row r="228" spans="1:13">
      <c r="A228" s="103"/>
      <c r="B228" s="103"/>
      <c r="C228" s="100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</row>
    <row r="229" spans="1:13">
      <c r="A229" s="103"/>
      <c r="B229" s="103"/>
      <c r="C229" s="100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</row>
    <row r="230" spans="1:13">
      <c r="A230" s="103"/>
      <c r="B230" s="103"/>
      <c r="C230" s="100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</row>
    <row r="231" spans="1:13">
      <c r="A231" s="103"/>
      <c r="B231" s="103"/>
      <c r="C231" s="100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</row>
    <row r="232" spans="1:13">
      <c r="A232" s="103"/>
      <c r="B232" s="103"/>
      <c r="C232" s="100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</row>
  </sheetData>
  <sheetProtection selectLockedCells="1" selectUnlockedCells="1"/>
  <autoFilter ref="A10:E90">
    <filterColumn colId="4">
      <filters>
        <filter val="Sangliers du vexin"/>
      </filters>
    </filterColumn>
  </autoFilter>
  <mergeCells count="125">
    <mergeCell ref="AF2:AY2"/>
    <mergeCell ref="G7:I7"/>
    <mergeCell ref="J7:L7"/>
    <mergeCell ref="M7:O7"/>
    <mergeCell ref="P7:R7"/>
    <mergeCell ref="S7:U7"/>
    <mergeCell ref="V7:X7"/>
    <mergeCell ref="Y7:AA7"/>
    <mergeCell ref="G8:I8"/>
    <mergeCell ref="J8:L8"/>
    <mergeCell ref="M8:O8"/>
    <mergeCell ref="P8:R8"/>
    <mergeCell ref="S8:U8"/>
    <mergeCell ref="V8:X8"/>
    <mergeCell ref="G9:I9"/>
    <mergeCell ref="J9:L9"/>
    <mergeCell ref="M9:O9"/>
    <mergeCell ref="P9:R9"/>
    <mergeCell ref="V104:X104"/>
    <mergeCell ref="Y104:AA104"/>
    <mergeCell ref="Y8:AA8"/>
    <mergeCell ref="S9:U9"/>
    <mergeCell ref="V9:X9"/>
    <mergeCell ref="Y9:AA9"/>
    <mergeCell ref="AF99:AY99"/>
    <mergeCell ref="G104:I104"/>
    <mergeCell ref="J104:L104"/>
    <mergeCell ref="M104:O104"/>
    <mergeCell ref="P104:R104"/>
    <mergeCell ref="S104:U104"/>
    <mergeCell ref="M105:O105"/>
    <mergeCell ref="P105:R105"/>
    <mergeCell ref="S105:U105"/>
    <mergeCell ref="V105:X105"/>
    <mergeCell ref="Y105:AA105"/>
    <mergeCell ref="G106:I106"/>
    <mergeCell ref="J106:L106"/>
    <mergeCell ref="M106:O106"/>
    <mergeCell ref="P106:R106"/>
    <mergeCell ref="S106:U106"/>
    <mergeCell ref="V106:X106"/>
    <mergeCell ref="Y106:AA106"/>
    <mergeCell ref="G105:I105"/>
    <mergeCell ref="J105:L105"/>
    <mergeCell ref="S141:T141"/>
    <mergeCell ref="U141:AA141"/>
    <mergeCell ref="AB141:AC141"/>
    <mergeCell ref="AD141:AE141"/>
    <mergeCell ref="S140:T140"/>
    <mergeCell ref="U140:AA140"/>
    <mergeCell ref="AB140:AC140"/>
    <mergeCell ref="AD140:AE140"/>
    <mergeCell ref="AC134:AD134"/>
    <mergeCell ref="Y135:AA135"/>
    <mergeCell ref="S144:T144"/>
    <mergeCell ref="U144:AA144"/>
    <mergeCell ref="AB144:AC144"/>
    <mergeCell ref="AD144:AE144"/>
    <mergeCell ref="S143:T143"/>
    <mergeCell ref="U143:AA143"/>
    <mergeCell ref="AB143:AC143"/>
    <mergeCell ref="AD143:AE143"/>
    <mergeCell ref="S142:T142"/>
    <mergeCell ref="U142:AA142"/>
    <mergeCell ref="AB142:AC142"/>
    <mergeCell ref="AD142:AE142"/>
    <mergeCell ref="S147:T147"/>
    <mergeCell ref="U147:AA147"/>
    <mergeCell ref="AB147:AC147"/>
    <mergeCell ref="AD147:AE147"/>
    <mergeCell ref="S146:T146"/>
    <mergeCell ref="U146:AA146"/>
    <mergeCell ref="AB146:AC146"/>
    <mergeCell ref="AD146:AE146"/>
    <mergeCell ref="S145:T145"/>
    <mergeCell ref="U145:AA145"/>
    <mergeCell ref="AB145:AC145"/>
    <mergeCell ref="AD145:AE145"/>
    <mergeCell ref="S150:T150"/>
    <mergeCell ref="U150:AA150"/>
    <mergeCell ref="AB150:AC150"/>
    <mergeCell ref="AD150:AE150"/>
    <mergeCell ref="S149:T149"/>
    <mergeCell ref="U149:AA149"/>
    <mergeCell ref="AB149:AC149"/>
    <mergeCell ref="AD149:AE149"/>
    <mergeCell ref="S148:T148"/>
    <mergeCell ref="U148:AA148"/>
    <mergeCell ref="AB148:AC148"/>
    <mergeCell ref="AD148:AE148"/>
    <mergeCell ref="S153:T153"/>
    <mergeCell ref="U153:AA153"/>
    <mergeCell ref="AB153:AC153"/>
    <mergeCell ref="AD153:AE153"/>
    <mergeCell ref="S152:T152"/>
    <mergeCell ref="U152:AA152"/>
    <mergeCell ref="AB152:AC152"/>
    <mergeCell ref="AD152:AE152"/>
    <mergeCell ref="S151:T151"/>
    <mergeCell ref="U151:AA151"/>
    <mergeCell ref="AB151:AC151"/>
    <mergeCell ref="AD151:AE151"/>
    <mergeCell ref="S155:T155"/>
    <mergeCell ref="U155:AA155"/>
    <mergeCell ref="AB155:AC155"/>
    <mergeCell ref="AD155:AE155"/>
    <mergeCell ref="S156:T156"/>
    <mergeCell ref="U156:AA156"/>
    <mergeCell ref="AB156:AC156"/>
    <mergeCell ref="AD156:AE156"/>
    <mergeCell ref="S154:T154"/>
    <mergeCell ref="U154:AA154"/>
    <mergeCell ref="AB154:AC154"/>
    <mergeCell ref="AD154:AE154"/>
    <mergeCell ref="AF159:AG159"/>
    <mergeCell ref="U159:AB159"/>
    <mergeCell ref="AC159:AE159"/>
    <mergeCell ref="S157:T157"/>
    <mergeCell ref="U157:AA157"/>
    <mergeCell ref="AB157:AC157"/>
    <mergeCell ref="AD157:AE157"/>
    <mergeCell ref="S158:T158"/>
    <mergeCell ref="U158:AA158"/>
    <mergeCell ref="AB158:AC158"/>
    <mergeCell ref="AD158:AE158"/>
  </mergeCells>
  <phoneticPr fontId="9" type="noConversion"/>
  <pageMargins left="0.22013888888888888" right="0.4597222222222222" top="0.22013888888888888" bottom="0.15" header="0.22013888888888888" footer="0.51180555555555551"/>
  <pageSetup paperSize="9" firstPageNumber="0" orientation="landscape" horizontalDpi="4294967294" verticalDpi="300" r:id="rId1"/>
  <headerFooter alignWithMargins="0">
    <oddHeader>&amp;C&amp;A</oddHeader>
  </headerFooter>
  <legacyDrawing r:id="rId2"/>
  <oleObjects>
    <oleObject progId="Image Microsoft Photo Editor 3.0" shapeId="3090" r:id="rId3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filterMode="1"/>
  <dimension ref="A1:BB232"/>
  <sheetViews>
    <sheetView workbookViewId="0"/>
  </sheetViews>
  <sheetFormatPr baseColWidth="10" defaultRowHeight="12.75"/>
  <cols>
    <col min="1" max="1" width="3.7109375" customWidth="1"/>
    <col min="2" max="2" width="5.5703125" customWidth="1"/>
    <col min="3" max="3" width="5.140625" customWidth="1"/>
    <col min="4" max="4" width="21.85546875" customWidth="1"/>
    <col min="5" max="5" width="15.28515625" customWidth="1"/>
    <col min="6" max="6" width="6.5703125" customWidth="1"/>
    <col min="7" max="12" width="3.28515625" customWidth="1"/>
    <col min="13" max="20" width="3.28515625" hidden="1" customWidth="1"/>
    <col min="21" max="21" width="3.7109375" hidden="1" customWidth="1"/>
    <col min="22" max="27" width="3.28515625" hidden="1" customWidth="1"/>
    <col min="28" max="28" width="4.28515625" customWidth="1"/>
    <col min="29" max="29" width="3.28515625" customWidth="1"/>
    <col min="30" max="30" width="4.140625" customWidth="1"/>
    <col min="31" max="31" width="0" hidden="1" customWidth="1"/>
    <col min="32" max="32" width="3.28515625" hidden="1" customWidth="1"/>
    <col min="33" max="33" width="4.140625" hidden="1" customWidth="1"/>
    <col min="34" max="35" width="3.28515625" hidden="1" customWidth="1"/>
    <col min="36" max="36" width="4.42578125" hidden="1" customWidth="1"/>
    <col min="37" max="38" width="3.28515625" hidden="1" customWidth="1"/>
    <col min="39" max="39" width="3.7109375" hidden="1" customWidth="1"/>
    <col min="40" max="41" width="3.28515625" hidden="1" customWidth="1"/>
    <col min="42" max="42" width="3.7109375" hidden="1" customWidth="1"/>
    <col min="43" max="44" width="3.28515625" hidden="1" customWidth="1"/>
    <col min="45" max="45" width="3.7109375" hidden="1" customWidth="1"/>
    <col min="46" max="47" width="3.28515625" hidden="1" customWidth="1"/>
    <col min="48" max="48" width="3.7109375" hidden="1" customWidth="1"/>
    <col min="49" max="50" width="3.28515625" hidden="1" customWidth="1"/>
    <col min="51" max="51" width="3.7109375" hidden="1" customWidth="1"/>
    <col min="52" max="52" width="3.28515625" hidden="1" customWidth="1"/>
    <col min="53" max="53" width="0" hidden="1" customWidth="1"/>
  </cols>
  <sheetData>
    <row r="1" spans="1:54" ht="29.25" customHeight="1">
      <c r="A1" s="1"/>
      <c r="B1" s="1"/>
      <c r="C1" s="1" t="s">
        <v>62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"/>
      <c r="V1" s="2"/>
      <c r="W1" s="2"/>
      <c r="X1" s="2"/>
      <c r="Y1" s="2"/>
      <c r="Z1" s="2"/>
      <c r="AA1" s="2"/>
      <c r="AB1" s="2"/>
      <c r="AC1" s="2"/>
      <c r="AD1" s="3"/>
    </row>
    <row r="2" spans="1:54" ht="18">
      <c r="A2" s="3"/>
      <c r="B2" s="3"/>
      <c r="C2" s="3"/>
      <c r="D2" s="3" t="s">
        <v>0</v>
      </c>
      <c r="E2" s="3" t="s">
        <v>0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4">
        <f>IF(E7=1,SUM(G11:G89),IF(E7=2,SUM(J11:J89),IF(E7=3,SUM(M11:M89),IF(E7=4,SUM(P11:P89),IF(E7=5,SUM(S11:S89),IF(E7=6,SUM(V11:V89),IF(E7=7,SUM(Y11:Y89))))))))</f>
        <v>44</v>
      </c>
      <c r="AC2" s="3"/>
      <c r="AD2" s="3"/>
      <c r="AE2" s="5" t="s">
        <v>53</v>
      </c>
      <c r="AF2" s="271" t="s">
        <v>1</v>
      </c>
      <c r="AG2" s="271"/>
      <c r="AH2" s="271"/>
      <c r="AI2" s="271"/>
      <c r="AJ2" s="271"/>
      <c r="AK2" s="271"/>
      <c r="AL2" s="271"/>
      <c r="AM2" s="271"/>
      <c r="AN2" s="271"/>
      <c r="AO2" s="271"/>
      <c r="AP2" s="271"/>
      <c r="AQ2" s="271"/>
      <c r="AR2" s="271"/>
      <c r="AS2" s="271"/>
      <c r="AT2" s="271"/>
      <c r="AU2" s="271"/>
      <c r="AV2" s="271"/>
      <c r="AW2" s="271"/>
      <c r="AX2" s="271"/>
      <c r="AY2" s="271"/>
    </row>
    <row r="3" spans="1:54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4">
        <f>IF(E7=1,SUM(G109:G127),IF(E7=2,SUM(J109:J127),IF(E7=3,SUM(M109:M127),IF(E7=4,SUM(P109:P127),IF(E7=5,SUM(S109:S127),IF(E7=6,SUM(V109:V127),IF(E7=7,SUM(Y109:Y127))))))))</f>
        <v>0</v>
      </c>
      <c r="AC3" s="3"/>
      <c r="AD3" s="3"/>
      <c r="AE3" s="6" t="s">
        <v>55</v>
      </c>
    </row>
    <row r="4" spans="1:54" ht="15">
      <c r="A4" s="3"/>
      <c r="B4" s="3"/>
      <c r="C4" s="3"/>
      <c r="D4" s="7" t="s">
        <v>3</v>
      </c>
      <c r="E4" s="8" t="s">
        <v>50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9"/>
      <c r="AC4" s="3"/>
      <c r="AD4" s="3"/>
      <c r="AE4" s="6" t="s">
        <v>45</v>
      </c>
    </row>
    <row r="5" spans="1:54" ht="15">
      <c r="A5" s="3"/>
      <c r="B5" s="3"/>
      <c r="C5" s="3"/>
      <c r="D5" s="7" t="s">
        <v>67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6" t="s">
        <v>58</v>
      </c>
    </row>
    <row r="6" spans="1:54" ht="13.5" thickBot="1">
      <c r="A6" s="3"/>
      <c r="B6" s="3"/>
      <c r="C6" s="3"/>
      <c r="D6" s="2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6" t="s">
        <v>5</v>
      </c>
    </row>
    <row r="7" spans="1:54">
      <c r="A7" s="10"/>
      <c r="B7" s="10"/>
      <c r="C7" s="2"/>
      <c r="D7" s="11" t="s">
        <v>4</v>
      </c>
      <c r="E7" s="12">
        <v>2</v>
      </c>
      <c r="F7" s="3"/>
      <c r="G7" s="207" t="s">
        <v>52</v>
      </c>
      <c r="H7" s="208"/>
      <c r="I7" s="209"/>
      <c r="J7" s="210" t="s">
        <v>54</v>
      </c>
      <c r="K7" s="211"/>
      <c r="L7" s="212"/>
      <c r="M7" s="213" t="s">
        <v>56</v>
      </c>
      <c r="N7" s="214"/>
      <c r="O7" s="215"/>
      <c r="P7" s="216" t="s">
        <v>57</v>
      </c>
      <c r="Q7" s="217"/>
      <c r="R7" s="218"/>
      <c r="S7" s="219" t="s">
        <v>59</v>
      </c>
      <c r="T7" s="220"/>
      <c r="U7" s="221"/>
      <c r="V7" s="222" t="s">
        <v>60</v>
      </c>
      <c r="W7" s="223"/>
      <c r="X7" s="224"/>
      <c r="Y7" s="225" t="s">
        <v>61</v>
      </c>
      <c r="Z7" s="226"/>
      <c r="AA7" s="227"/>
      <c r="AB7" s="10"/>
      <c r="AC7" s="10"/>
      <c r="AD7" s="3"/>
      <c r="AE7" s="6" t="s">
        <v>46</v>
      </c>
    </row>
    <row r="8" spans="1:54">
      <c r="A8" s="10"/>
      <c r="B8" s="10"/>
      <c r="C8" s="9">
        <f>IF(E7&lt;8,AB2,IF(E7=8,SUM(#REF!)))</f>
        <v>44</v>
      </c>
      <c r="D8" s="13" t="s">
        <v>6</v>
      </c>
      <c r="E8" s="3" t="s">
        <v>0</v>
      </c>
      <c r="F8" s="3"/>
      <c r="G8" s="228" t="s">
        <v>53</v>
      </c>
      <c r="H8" s="229"/>
      <c r="I8" s="230"/>
      <c r="J8" s="231" t="s">
        <v>55</v>
      </c>
      <c r="K8" s="232"/>
      <c r="L8" s="233"/>
      <c r="M8" s="234" t="s">
        <v>45</v>
      </c>
      <c r="N8" s="235"/>
      <c r="O8" s="236"/>
      <c r="P8" s="237" t="s">
        <v>58</v>
      </c>
      <c r="Q8" s="238"/>
      <c r="R8" s="239"/>
      <c r="S8" s="240" t="s">
        <v>5</v>
      </c>
      <c r="T8" s="241"/>
      <c r="U8" s="242"/>
      <c r="V8" s="243" t="s">
        <v>46</v>
      </c>
      <c r="W8" s="244"/>
      <c r="X8" s="245"/>
      <c r="Y8" s="246" t="s">
        <v>2</v>
      </c>
      <c r="Z8" s="247"/>
      <c r="AA8" s="248"/>
      <c r="AB8" s="10"/>
      <c r="AC8" s="10"/>
      <c r="AD8" s="3"/>
      <c r="AE8" s="6" t="s">
        <v>2</v>
      </c>
    </row>
    <row r="9" spans="1:54" ht="13.5" thickBot="1">
      <c r="A9" s="10"/>
      <c r="B9" s="10"/>
      <c r="C9" s="9">
        <f>IF(E7&lt;8,AB3,IF(E7=8,SUM(#REF!)))</f>
        <v>0</v>
      </c>
      <c r="D9" s="13" t="s">
        <v>8</v>
      </c>
      <c r="E9" s="3"/>
      <c r="F9" s="3"/>
      <c r="G9" s="201">
        <v>42035</v>
      </c>
      <c r="H9" s="272"/>
      <c r="I9" s="273"/>
      <c r="J9" s="204">
        <v>42042</v>
      </c>
      <c r="K9" s="272"/>
      <c r="L9" s="273"/>
      <c r="M9" s="255">
        <v>42098</v>
      </c>
      <c r="N9" s="256"/>
      <c r="O9" s="257"/>
      <c r="P9" s="258">
        <v>42112</v>
      </c>
      <c r="Q9" s="259"/>
      <c r="R9" s="260"/>
      <c r="S9" s="261">
        <v>42147</v>
      </c>
      <c r="T9" s="262"/>
      <c r="U9" s="263"/>
      <c r="V9" s="264">
        <v>42161</v>
      </c>
      <c r="W9" s="265"/>
      <c r="X9" s="266"/>
      <c r="Y9" s="267">
        <v>42175</v>
      </c>
      <c r="Z9" s="268"/>
      <c r="AA9" s="269"/>
      <c r="AB9" s="10"/>
      <c r="AC9" s="10"/>
      <c r="AD9" s="3"/>
      <c r="AE9" s="6"/>
    </row>
    <row r="10" spans="1:54" ht="102" customHeight="1" thickBot="1">
      <c r="A10" s="14" t="s">
        <v>9</v>
      </c>
      <c r="B10" s="15" t="s">
        <v>10</v>
      </c>
      <c r="C10" s="16" t="s">
        <v>11</v>
      </c>
      <c r="D10" s="16" t="s">
        <v>12</v>
      </c>
      <c r="E10" s="16" t="s">
        <v>13</v>
      </c>
      <c r="F10" s="16" t="s">
        <v>14</v>
      </c>
      <c r="G10" s="116" t="s">
        <v>15</v>
      </c>
      <c r="H10" s="117" t="s">
        <v>16</v>
      </c>
      <c r="I10" s="118" t="s">
        <v>17</v>
      </c>
      <c r="J10" s="18" t="s">
        <v>18</v>
      </c>
      <c r="K10" s="19" t="s">
        <v>19</v>
      </c>
      <c r="L10" s="20" t="s">
        <v>20</v>
      </c>
      <c r="M10" s="21" t="s">
        <v>21</v>
      </c>
      <c r="N10" s="22" t="s">
        <v>22</v>
      </c>
      <c r="O10" s="23" t="s">
        <v>23</v>
      </c>
      <c r="P10" s="24" t="s">
        <v>24</v>
      </c>
      <c r="Q10" s="25" t="s">
        <v>25</v>
      </c>
      <c r="R10" s="26" t="s">
        <v>26</v>
      </c>
      <c r="S10" s="27" t="s">
        <v>27</v>
      </c>
      <c r="T10" s="28" t="s">
        <v>28</v>
      </c>
      <c r="U10" s="29" t="s">
        <v>29</v>
      </c>
      <c r="V10" s="30" t="s">
        <v>30</v>
      </c>
      <c r="W10" s="31" t="s">
        <v>31</v>
      </c>
      <c r="X10" s="32" t="s">
        <v>32</v>
      </c>
      <c r="Y10" s="33" t="s">
        <v>63</v>
      </c>
      <c r="Z10" s="34" t="s">
        <v>41</v>
      </c>
      <c r="AA10" s="35" t="s">
        <v>64</v>
      </c>
      <c r="AB10" s="15" t="s">
        <v>10</v>
      </c>
      <c r="AC10" s="36" t="s">
        <v>33</v>
      </c>
      <c r="AD10" s="15" t="s">
        <v>34</v>
      </c>
      <c r="AE10" s="37"/>
      <c r="AF10" s="17" t="s">
        <v>16</v>
      </c>
      <c r="AG10" s="17" t="s">
        <v>35</v>
      </c>
      <c r="AI10" s="19" t="s">
        <v>19</v>
      </c>
      <c r="AJ10" s="19" t="s">
        <v>36</v>
      </c>
      <c r="AL10" s="38" t="s">
        <v>22</v>
      </c>
      <c r="AM10" s="38" t="s">
        <v>37</v>
      </c>
      <c r="AO10" s="25" t="s">
        <v>25</v>
      </c>
      <c r="AP10" s="25" t="s">
        <v>38</v>
      </c>
      <c r="AR10" s="28" t="s">
        <v>28</v>
      </c>
      <c r="AS10" s="28" t="s">
        <v>39</v>
      </c>
      <c r="AU10" s="31" t="s">
        <v>31</v>
      </c>
      <c r="AV10" s="31" t="s">
        <v>40</v>
      </c>
      <c r="AX10" s="39" t="s">
        <v>41</v>
      </c>
      <c r="AY10" s="39" t="s">
        <v>42</v>
      </c>
    </row>
    <row r="11" spans="1:54" ht="12.75" hidden="1" customHeight="1">
      <c r="A11" s="40">
        <v>1</v>
      </c>
      <c r="B11" s="41">
        <f t="shared" ref="B11:B42" si="0">AB11</f>
        <v>58</v>
      </c>
      <c r="C11" s="69">
        <v>302</v>
      </c>
      <c r="D11" s="43" t="s">
        <v>109</v>
      </c>
      <c r="E11" s="44" t="s">
        <v>110</v>
      </c>
      <c r="F11" s="44" t="s">
        <v>111</v>
      </c>
      <c r="G11" s="45">
        <v>1</v>
      </c>
      <c r="H11" s="46">
        <v>2</v>
      </c>
      <c r="I11" s="47">
        <f t="shared" ref="I11:I42" si="1">IF(H11=" ",0,IF(H11=1,30,IF(H11=2,28,IF(H11=3,26,IF(H11=4,24,IF(H11=5,22,IF(AND(H11&gt;5,H11&lt;25),26-H11,2)))))))</f>
        <v>28</v>
      </c>
      <c r="J11" s="48">
        <v>1</v>
      </c>
      <c r="K11" s="49">
        <v>1</v>
      </c>
      <c r="L11" s="50">
        <f t="shared" ref="L11:L42" si="2">IF(K11=" ",0,IF(K11=1,30,IF(K11=2,28,IF(K11=3,26,IF(K11=4,24,IF(K11=5,22,IF(AND(K11&gt;5,K11&lt;25),26-K11,2)))))))</f>
        <v>30</v>
      </c>
      <c r="M11" s="51"/>
      <c r="N11" s="52" t="str">
        <f t="shared" ref="N11:N42" si="3">IF(SUMIF(AM$11:AM$99,$C11,AL$11:AL$99)=0," ",SUMIF(AM$11:AM$99,$C11,AL$11:AL$99))</f>
        <v xml:space="preserve"> </v>
      </c>
      <c r="O11" s="53">
        <f t="shared" ref="O11:O42" si="4">IF(N11=" ",0,IF(N11=1,30,IF(N11=2,28,IF(N11=3,26,IF(N11=4,24,IF(N11=5,22,IF(AND(N11&gt;5,N11&lt;25),26-N11,2)))))))</f>
        <v>0</v>
      </c>
      <c r="P11" s="54"/>
      <c r="Q11" s="55" t="str">
        <f t="shared" ref="Q11:Q42" si="5">IF(SUMIF(AP$11:AP$99,$C11,AO$11:AO$99)=0," ",SUMIF(AP$11:AP$99,$C11,AO$11:AO$99))</f>
        <v xml:space="preserve"> </v>
      </c>
      <c r="R11" s="56">
        <f t="shared" ref="R11:R42" si="6">IF(Q11=" ",0,IF(Q11=1,30,IF(Q11=2,28,IF(Q11=3,26,IF(Q11=4,24,IF(Q11=5,22,IF(AND(Q11&gt;5,Q11&lt;25),26-Q11,2)))))))</f>
        <v>0</v>
      </c>
      <c r="S11" s="57"/>
      <c r="T11" s="58" t="str">
        <f t="shared" ref="T11:T42" si="7">IF(SUMIF(AS$11:AS$99,$C11,AR$11:AR$99)=0," ",SUMIF(AS$11:AS$99,$C11,AR$11:AR$99))</f>
        <v xml:space="preserve"> </v>
      </c>
      <c r="U11" s="59">
        <f t="shared" ref="U11:U42" si="8">IF(T11=" ",0,IF(T11=1,30,IF(T11=2,28,IF(T11=3,26,IF(T11=4,24,IF(T11=5,22,IF(AND(T11&gt;5,T11&lt;25),26-T11,2)))))))</f>
        <v>0</v>
      </c>
      <c r="V11" s="60"/>
      <c r="W11" s="61" t="str">
        <f t="shared" ref="W11:W42" si="9">IF(SUMIF(AV$11:AV$99,$C11,AU$11:AU$99)=0," ",SUMIF(AV$11:AV$99,$C11,AU$11:AU$99))</f>
        <v xml:space="preserve"> </v>
      </c>
      <c r="X11" s="62">
        <f t="shared" ref="X11:X42" si="10">IF(W11=" ",0,IF(W11=1,30,IF(W11=2,28,IF(W11=3,26,IF(W11=4,24,IF(W11=5,22,IF(AND(W11&gt;5,W11&lt;25),26-W11,2)))))))</f>
        <v>0</v>
      </c>
      <c r="Y11" s="63"/>
      <c r="Z11" s="64" t="str">
        <f t="shared" ref="Z11:Z42" si="11">IF(SUMIF(AY$11:AY$99,$C11,AX$11:AX$99)=0," ",SUMIF(AY$11:AY$99,$C11,AX$11:AX$99))</f>
        <v xml:space="preserve"> </v>
      </c>
      <c r="AA11" s="65">
        <f t="shared" ref="AA11:AA42" si="12">IF(Z11=" ",0,IF(Z11=1,30,IF(Z11=2,28,IF(Z11=3,26,IF(Z11=4,24,IF(Z11=5,22,IF(AND(Z11&gt;5,Z11&lt;25),26-Z11,2)))))))</f>
        <v>0</v>
      </c>
      <c r="AB11" s="41">
        <f t="shared" ref="AB11:AB42" si="13">I11+L11+O11+R11+U11+X11+AA11</f>
        <v>58</v>
      </c>
      <c r="AC11" s="66">
        <f t="shared" ref="AC11:AC42" si="14">A11</f>
        <v>1</v>
      </c>
      <c r="AD11" s="41">
        <f t="shared" ref="AD11:AD42" si="15">AB11-MIN(I11,L11,O11,R11,U11,X11,AA11)</f>
        <v>58</v>
      </c>
      <c r="AE11" s="6" t="s">
        <v>7</v>
      </c>
      <c r="AF11" s="46">
        <v>1</v>
      </c>
      <c r="AG11" s="46"/>
      <c r="AI11" s="49">
        <v>1</v>
      </c>
      <c r="AJ11" s="49">
        <v>302</v>
      </c>
      <c r="AL11" s="67">
        <v>1</v>
      </c>
      <c r="AM11" s="67"/>
      <c r="AO11" s="55">
        <v>1</v>
      </c>
      <c r="AP11" s="55"/>
      <c r="AR11" s="58">
        <v>1</v>
      </c>
      <c r="AS11" s="58"/>
      <c r="AU11" s="61">
        <v>1</v>
      </c>
      <c r="AV11" s="61"/>
      <c r="AX11" s="68">
        <v>1</v>
      </c>
      <c r="AY11" s="68"/>
      <c r="BB11" s="104" t="s">
        <v>0</v>
      </c>
    </row>
    <row r="12" spans="1:54" ht="12.75" hidden="1" customHeight="1">
      <c r="A12" s="40">
        <v>2</v>
      </c>
      <c r="B12" s="41">
        <f t="shared" si="0"/>
        <v>28</v>
      </c>
      <c r="C12" s="69">
        <v>335</v>
      </c>
      <c r="D12" s="43" t="s">
        <v>252</v>
      </c>
      <c r="E12" s="44" t="s">
        <v>251</v>
      </c>
      <c r="F12" s="44" t="s">
        <v>78</v>
      </c>
      <c r="G12" s="45"/>
      <c r="H12" s="46" t="str">
        <f>IF(SUMIF(AG$11:AG$99,$C12,AF$11:AF$99)=0," ",SUMIF(AG$11:AG$99,$C12,AF$11:AF$99))</f>
        <v xml:space="preserve"> </v>
      </c>
      <c r="I12" s="47">
        <f t="shared" si="1"/>
        <v>0</v>
      </c>
      <c r="J12" s="48">
        <v>1</v>
      </c>
      <c r="K12" s="49">
        <v>2</v>
      </c>
      <c r="L12" s="50">
        <f t="shared" si="2"/>
        <v>28</v>
      </c>
      <c r="M12" s="51"/>
      <c r="N12" s="52" t="str">
        <f t="shared" si="3"/>
        <v xml:space="preserve"> </v>
      </c>
      <c r="O12" s="53">
        <f t="shared" si="4"/>
        <v>0</v>
      </c>
      <c r="P12" s="54"/>
      <c r="Q12" s="55" t="str">
        <f t="shared" si="5"/>
        <v xml:space="preserve"> </v>
      </c>
      <c r="R12" s="56">
        <f t="shared" si="6"/>
        <v>0</v>
      </c>
      <c r="S12" s="57"/>
      <c r="T12" s="58" t="str">
        <f t="shared" si="7"/>
        <v xml:space="preserve"> </v>
      </c>
      <c r="U12" s="59">
        <f t="shared" si="8"/>
        <v>0</v>
      </c>
      <c r="V12" s="60"/>
      <c r="W12" s="61" t="str">
        <f t="shared" si="9"/>
        <v xml:space="preserve"> </v>
      </c>
      <c r="X12" s="62">
        <f t="shared" si="10"/>
        <v>0</v>
      </c>
      <c r="Y12" s="63"/>
      <c r="Z12" s="64" t="str">
        <f t="shared" si="11"/>
        <v xml:space="preserve"> </v>
      </c>
      <c r="AA12" s="65">
        <f t="shared" si="12"/>
        <v>0</v>
      </c>
      <c r="AB12" s="41">
        <f t="shared" si="13"/>
        <v>28</v>
      </c>
      <c r="AC12" s="66">
        <f t="shared" si="14"/>
        <v>2</v>
      </c>
      <c r="AD12" s="41">
        <f t="shared" si="15"/>
        <v>28</v>
      </c>
      <c r="AE12" s="6"/>
      <c r="AF12" s="46">
        <v>2</v>
      </c>
      <c r="AG12" s="46"/>
      <c r="AI12" s="49">
        <v>2</v>
      </c>
      <c r="AJ12" s="49">
        <v>335</v>
      </c>
      <c r="AL12" s="67">
        <v>2</v>
      </c>
      <c r="AM12" s="67"/>
      <c r="AO12" s="55">
        <v>2</v>
      </c>
      <c r="AP12" s="55"/>
      <c r="AR12" s="58">
        <v>2</v>
      </c>
      <c r="AS12" s="58"/>
      <c r="AU12" s="61">
        <v>2</v>
      </c>
      <c r="AV12" s="61"/>
      <c r="AX12" s="68">
        <v>2</v>
      </c>
      <c r="AY12" s="68"/>
    </row>
    <row r="13" spans="1:54">
      <c r="A13" s="40">
        <v>3</v>
      </c>
      <c r="B13" s="41">
        <f t="shared" si="0"/>
        <v>56</v>
      </c>
      <c r="C13" s="69">
        <v>301</v>
      </c>
      <c r="D13" s="43" t="s">
        <v>108</v>
      </c>
      <c r="E13" s="44" t="s">
        <v>80</v>
      </c>
      <c r="F13" s="44" t="s">
        <v>70</v>
      </c>
      <c r="G13" s="119">
        <v>1</v>
      </c>
      <c r="H13" s="121">
        <v>1</v>
      </c>
      <c r="I13" s="120">
        <f t="shared" si="1"/>
        <v>30</v>
      </c>
      <c r="J13" s="48">
        <v>1</v>
      </c>
      <c r="K13" s="155">
        <v>3</v>
      </c>
      <c r="L13" s="50">
        <f t="shared" si="2"/>
        <v>26</v>
      </c>
      <c r="M13" s="51"/>
      <c r="N13" s="52" t="str">
        <f t="shared" si="3"/>
        <v xml:space="preserve"> </v>
      </c>
      <c r="O13" s="53">
        <f t="shared" si="4"/>
        <v>0</v>
      </c>
      <c r="P13" s="54" t="s">
        <v>0</v>
      </c>
      <c r="Q13" s="55" t="str">
        <f t="shared" si="5"/>
        <v xml:space="preserve"> </v>
      </c>
      <c r="R13" s="56">
        <f t="shared" si="6"/>
        <v>0</v>
      </c>
      <c r="S13" s="57"/>
      <c r="T13" s="58" t="str">
        <f t="shared" si="7"/>
        <v xml:space="preserve"> </v>
      </c>
      <c r="U13" s="59">
        <f t="shared" si="8"/>
        <v>0</v>
      </c>
      <c r="V13" s="60"/>
      <c r="W13" s="61" t="str">
        <f t="shared" si="9"/>
        <v xml:space="preserve"> </v>
      </c>
      <c r="X13" s="62">
        <f t="shared" si="10"/>
        <v>0</v>
      </c>
      <c r="Y13" s="63"/>
      <c r="Z13" s="64" t="str">
        <f t="shared" si="11"/>
        <v xml:space="preserve"> </v>
      </c>
      <c r="AA13" s="65">
        <f t="shared" si="12"/>
        <v>0</v>
      </c>
      <c r="AB13" s="41">
        <f t="shared" si="13"/>
        <v>56</v>
      </c>
      <c r="AC13" s="156">
        <f t="shared" si="14"/>
        <v>3</v>
      </c>
      <c r="AD13" s="41">
        <f t="shared" si="15"/>
        <v>56</v>
      </c>
      <c r="AF13" s="46">
        <v>3</v>
      </c>
      <c r="AG13" s="46"/>
      <c r="AI13" s="49">
        <v>3</v>
      </c>
      <c r="AJ13" s="49">
        <v>301</v>
      </c>
      <c r="AL13" s="67">
        <v>3</v>
      </c>
      <c r="AM13" s="67"/>
      <c r="AO13" s="55">
        <v>3</v>
      </c>
      <c r="AP13" s="55"/>
      <c r="AR13" s="58">
        <v>3</v>
      </c>
      <c r="AS13" s="58"/>
      <c r="AU13" s="61">
        <v>3</v>
      </c>
      <c r="AV13" s="61"/>
      <c r="AX13" s="68">
        <v>3</v>
      </c>
      <c r="AY13" s="68"/>
    </row>
    <row r="14" spans="1:54" ht="12.75" hidden="1" customHeight="1">
      <c r="A14" s="40">
        <v>4</v>
      </c>
      <c r="B14" s="41">
        <f t="shared" si="0"/>
        <v>48</v>
      </c>
      <c r="C14" s="69">
        <v>304</v>
      </c>
      <c r="D14" s="43" t="s">
        <v>113</v>
      </c>
      <c r="E14" s="44" t="s">
        <v>73</v>
      </c>
      <c r="F14" s="44" t="s">
        <v>70</v>
      </c>
      <c r="G14" s="45">
        <v>1</v>
      </c>
      <c r="H14" s="46">
        <v>4</v>
      </c>
      <c r="I14" s="47">
        <f t="shared" si="1"/>
        <v>24</v>
      </c>
      <c r="J14" s="48">
        <v>1</v>
      </c>
      <c r="K14" s="49">
        <v>4</v>
      </c>
      <c r="L14" s="50">
        <f t="shared" si="2"/>
        <v>24</v>
      </c>
      <c r="M14" s="51"/>
      <c r="N14" s="52" t="str">
        <f t="shared" si="3"/>
        <v xml:space="preserve"> </v>
      </c>
      <c r="O14" s="53">
        <f t="shared" si="4"/>
        <v>0</v>
      </c>
      <c r="P14" s="54"/>
      <c r="Q14" s="55" t="str">
        <f t="shared" si="5"/>
        <v xml:space="preserve"> </v>
      </c>
      <c r="R14" s="56">
        <f t="shared" si="6"/>
        <v>0</v>
      </c>
      <c r="S14" s="57"/>
      <c r="T14" s="58" t="str">
        <f t="shared" si="7"/>
        <v xml:space="preserve"> </v>
      </c>
      <c r="U14" s="59">
        <f t="shared" si="8"/>
        <v>0</v>
      </c>
      <c r="V14" s="60"/>
      <c r="W14" s="61" t="str">
        <f t="shared" si="9"/>
        <v xml:space="preserve"> </v>
      </c>
      <c r="X14" s="62">
        <f t="shared" si="10"/>
        <v>0</v>
      </c>
      <c r="Y14" s="63"/>
      <c r="Z14" s="64" t="str">
        <f t="shared" si="11"/>
        <v xml:space="preserve"> </v>
      </c>
      <c r="AA14" s="65">
        <f t="shared" si="12"/>
        <v>0</v>
      </c>
      <c r="AB14" s="41">
        <f t="shared" si="13"/>
        <v>48</v>
      </c>
      <c r="AC14" s="66">
        <f t="shared" si="14"/>
        <v>4</v>
      </c>
      <c r="AD14" s="41">
        <f t="shared" si="15"/>
        <v>48</v>
      </c>
      <c r="AF14" s="46">
        <v>4</v>
      </c>
      <c r="AG14" s="46"/>
      <c r="AI14" s="49">
        <v>4</v>
      </c>
      <c r="AJ14" s="49">
        <v>304</v>
      </c>
      <c r="AL14" s="67">
        <v>4</v>
      </c>
      <c r="AM14" s="67"/>
      <c r="AO14" s="55">
        <v>4</v>
      </c>
      <c r="AP14" s="55"/>
      <c r="AR14" s="58">
        <v>4</v>
      </c>
      <c r="AS14" s="58"/>
      <c r="AU14" s="61">
        <v>4</v>
      </c>
      <c r="AV14" s="61"/>
      <c r="AX14" s="68">
        <v>4</v>
      </c>
      <c r="AY14" s="68"/>
    </row>
    <row r="15" spans="1:54" ht="12.75" hidden="1" customHeight="1">
      <c r="A15" s="40">
        <v>5</v>
      </c>
      <c r="B15" s="41">
        <f t="shared" si="0"/>
        <v>44</v>
      </c>
      <c r="C15" s="69">
        <v>305</v>
      </c>
      <c r="D15" s="43" t="s">
        <v>112</v>
      </c>
      <c r="E15" s="44" t="s">
        <v>91</v>
      </c>
      <c r="F15" s="44" t="s">
        <v>70</v>
      </c>
      <c r="G15" s="45">
        <v>1</v>
      </c>
      <c r="H15" s="46">
        <v>5</v>
      </c>
      <c r="I15" s="47">
        <f t="shared" si="1"/>
        <v>22</v>
      </c>
      <c r="J15" s="48">
        <v>1</v>
      </c>
      <c r="K15" s="49">
        <v>5</v>
      </c>
      <c r="L15" s="50">
        <f t="shared" si="2"/>
        <v>22</v>
      </c>
      <c r="M15" s="51"/>
      <c r="N15" s="52" t="str">
        <f t="shared" si="3"/>
        <v xml:space="preserve"> </v>
      </c>
      <c r="O15" s="53">
        <f t="shared" si="4"/>
        <v>0</v>
      </c>
      <c r="P15" s="54"/>
      <c r="Q15" s="55" t="str">
        <f t="shared" si="5"/>
        <v xml:space="preserve"> </v>
      </c>
      <c r="R15" s="56">
        <f t="shared" si="6"/>
        <v>0</v>
      </c>
      <c r="S15" s="57"/>
      <c r="T15" s="58" t="str">
        <f t="shared" si="7"/>
        <v xml:space="preserve"> </v>
      </c>
      <c r="U15" s="59">
        <f t="shared" si="8"/>
        <v>0</v>
      </c>
      <c r="V15" s="60"/>
      <c r="W15" s="61" t="str">
        <f t="shared" si="9"/>
        <v xml:space="preserve"> </v>
      </c>
      <c r="X15" s="62">
        <f t="shared" si="10"/>
        <v>0</v>
      </c>
      <c r="Y15" s="63"/>
      <c r="Z15" s="64" t="str">
        <f t="shared" si="11"/>
        <v xml:space="preserve"> </v>
      </c>
      <c r="AA15" s="65">
        <f t="shared" si="12"/>
        <v>0</v>
      </c>
      <c r="AB15" s="41">
        <f t="shared" si="13"/>
        <v>44</v>
      </c>
      <c r="AC15" s="66">
        <f t="shared" si="14"/>
        <v>5</v>
      </c>
      <c r="AD15" s="41">
        <f t="shared" si="15"/>
        <v>44</v>
      </c>
      <c r="AF15" s="46">
        <v>5</v>
      </c>
      <c r="AG15" s="46"/>
      <c r="AI15" s="49">
        <v>5</v>
      </c>
      <c r="AJ15" s="49">
        <v>305</v>
      </c>
      <c r="AL15" s="67">
        <v>5</v>
      </c>
      <c r="AM15" s="67"/>
      <c r="AO15" s="55">
        <v>5</v>
      </c>
      <c r="AP15" s="55"/>
      <c r="AR15" s="58">
        <v>5</v>
      </c>
      <c r="AS15" s="58"/>
      <c r="AU15" s="61">
        <v>5</v>
      </c>
      <c r="AV15" s="61"/>
      <c r="AX15" s="68">
        <v>5</v>
      </c>
      <c r="AY15" s="68"/>
    </row>
    <row r="16" spans="1:54" ht="12.75" hidden="1" customHeight="1">
      <c r="A16" s="40">
        <v>6</v>
      </c>
      <c r="B16" s="41">
        <f t="shared" si="0"/>
        <v>20</v>
      </c>
      <c r="C16" s="69">
        <v>336</v>
      </c>
      <c r="D16" s="43" t="s">
        <v>253</v>
      </c>
      <c r="E16" s="44" t="s">
        <v>251</v>
      </c>
      <c r="F16" s="44" t="s">
        <v>78</v>
      </c>
      <c r="G16" s="45"/>
      <c r="H16" s="46" t="str">
        <f>IF(SUMIF(AG$11:AG$99,$C16,AF$11:AF$99)=0," ",SUMIF(AG$11:AG$99,$C16,AF$11:AF$99))</f>
        <v xml:space="preserve"> </v>
      </c>
      <c r="I16" s="47">
        <f t="shared" si="1"/>
        <v>0</v>
      </c>
      <c r="J16" s="48">
        <v>1</v>
      </c>
      <c r="K16" s="49">
        <v>6</v>
      </c>
      <c r="L16" s="50">
        <f t="shared" si="2"/>
        <v>20</v>
      </c>
      <c r="M16" s="51"/>
      <c r="N16" s="52" t="str">
        <f t="shared" si="3"/>
        <v xml:space="preserve"> </v>
      </c>
      <c r="O16" s="53">
        <f t="shared" si="4"/>
        <v>0</v>
      </c>
      <c r="P16" s="54"/>
      <c r="Q16" s="55" t="str">
        <f t="shared" si="5"/>
        <v xml:space="preserve"> </v>
      </c>
      <c r="R16" s="56">
        <f t="shared" si="6"/>
        <v>0</v>
      </c>
      <c r="S16" s="57"/>
      <c r="T16" s="58" t="str">
        <f t="shared" si="7"/>
        <v xml:space="preserve"> </v>
      </c>
      <c r="U16" s="59">
        <f t="shared" si="8"/>
        <v>0</v>
      </c>
      <c r="V16" s="60"/>
      <c r="W16" s="61" t="str">
        <f t="shared" si="9"/>
        <v xml:space="preserve"> </v>
      </c>
      <c r="X16" s="62">
        <f t="shared" si="10"/>
        <v>0</v>
      </c>
      <c r="Y16" s="63"/>
      <c r="Z16" s="64" t="str">
        <f t="shared" si="11"/>
        <v xml:space="preserve"> </v>
      </c>
      <c r="AA16" s="65">
        <f t="shared" si="12"/>
        <v>0</v>
      </c>
      <c r="AB16" s="41">
        <f t="shared" si="13"/>
        <v>20</v>
      </c>
      <c r="AC16" s="66">
        <f t="shared" si="14"/>
        <v>6</v>
      </c>
      <c r="AD16" s="41">
        <f t="shared" si="15"/>
        <v>20</v>
      </c>
      <c r="AF16" s="46">
        <v>6</v>
      </c>
      <c r="AG16" s="46"/>
      <c r="AI16" s="49">
        <v>6</v>
      </c>
      <c r="AJ16" s="49">
        <v>336</v>
      </c>
      <c r="AL16" s="67">
        <v>6</v>
      </c>
      <c r="AM16" s="67"/>
      <c r="AO16" s="55">
        <v>6</v>
      </c>
      <c r="AP16" s="55"/>
      <c r="AR16" s="58">
        <v>6</v>
      </c>
      <c r="AS16" s="58"/>
      <c r="AU16" s="61">
        <v>6</v>
      </c>
      <c r="AV16" s="61"/>
      <c r="AX16" s="68">
        <v>6</v>
      </c>
      <c r="AY16" s="68"/>
    </row>
    <row r="17" spans="1:51" ht="12.75" hidden="1" customHeight="1">
      <c r="A17" s="40">
        <v>7</v>
      </c>
      <c r="B17" s="41">
        <f t="shared" si="0"/>
        <v>37</v>
      </c>
      <c r="C17" s="69">
        <v>307</v>
      </c>
      <c r="D17" s="43" t="s">
        <v>115</v>
      </c>
      <c r="E17" s="44" t="s">
        <v>69</v>
      </c>
      <c r="F17" s="44" t="s">
        <v>70</v>
      </c>
      <c r="G17" s="45">
        <v>1</v>
      </c>
      <c r="H17" s="46">
        <v>8</v>
      </c>
      <c r="I17" s="47">
        <f t="shared" si="1"/>
        <v>18</v>
      </c>
      <c r="J17" s="48">
        <v>1</v>
      </c>
      <c r="K17" s="49">
        <v>7</v>
      </c>
      <c r="L17" s="50">
        <f t="shared" si="2"/>
        <v>19</v>
      </c>
      <c r="M17" s="51" t="s">
        <v>0</v>
      </c>
      <c r="N17" s="52" t="str">
        <f t="shared" si="3"/>
        <v xml:space="preserve"> </v>
      </c>
      <c r="O17" s="53">
        <f t="shared" si="4"/>
        <v>0</v>
      </c>
      <c r="P17" s="54" t="s">
        <v>0</v>
      </c>
      <c r="Q17" s="55" t="str">
        <f t="shared" si="5"/>
        <v xml:space="preserve"> </v>
      </c>
      <c r="R17" s="56">
        <f t="shared" si="6"/>
        <v>0</v>
      </c>
      <c r="S17" s="57" t="s">
        <v>0</v>
      </c>
      <c r="T17" s="58" t="str">
        <f t="shared" si="7"/>
        <v xml:space="preserve"> </v>
      </c>
      <c r="U17" s="59">
        <f t="shared" si="8"/>
        <v>0</v>
      </c>
      <c r="V17" s="60" t="s">
        <v>0</v>
      </c>
      <c r="W17" s="61" t="str">
        <f t="shared" si="9"/>
        <v xml:space="preserve"> </v>
      </c>
      <c r="X17" s="62">
        <f t="shared" si="10"/>
        <v>0</v>
      </c>
      <c r="Y17" s="63"/>
      <c r="Z17" s="64" t="str">
        <f t="shared" si="11"/>
        <v xml:space="preserve"> </v>
      </c>
      <c r="AA17" s="65">
        <f t="shared" si="12"/>
        <v>0</v>
      </c>
      <c r="AB17" s="41">
        <f t="shared" si="13"/>
        <v>37</v>
      </c>
      <c r="AC17" s="66">
        <f t="shared" si="14"/>
        <v>7</v>
      </c>
      <c r="AD17" s="41">
        <f t="shared" si="15"/>
        <v>37</v>
      </c>
      <c r="AF17" s="46">
        <v>7</v>
      </c>
      <c r="AG17" s="46"/>
      <c r="AI17" s="49">
        <v>7</v>
      </c>
      <c r="AJ17" s="49">
        <v>307</v>
      </c>
      <c r="AL17" s="67">
        <v>7</v>
      </c>
      <c r="AM17" s="67"/>
      <c r="AO17" s="55">
        <v>7</v>
      </c>
      <c r="AP17" s="55"/>
      <c r="AR17" s="58">
        <v>7</v>
      </c>
      <c r="AS17" s="58"/>
      <c r="AU17" s="61">
        <v>7</v>
      </c>
      <c r="AV17" s="61"/>
      <c r="AX17" s="68">
        <v>7</v>
      </c>
      <c r="AY17" s="68"/>
    </row>
    <row r="18" spans="1:51">
      <c r="A18" s="40">
        <v>8</v>
      </c>
      <c r="B18" s="41">
        <f t="shared" si="0"/>
        <v>37</v>
      </c>
      <c r="C18" s="69">
        <v>306</v>
      </c>
      <c r="D18" s="43" t="s">
        <v>117</v>
      </c>
      <c r="E18" s="44" t="s">
        <v>80</v>
      </c>
      <c r="F18" s="44" t="s">
        <v>70</v>
      </c>
      <c r="G18" s="119">
        <v>1</v>
      </c>
      <c r="H18" s="121">
        <v>7</v>
      </c>
      <c r="I18" s="120">
        <f t="shared" si="1"/>
        <v>19</v>
      </c>
      <c r="J18" s="48">
        <v>1</v>
      </c>
      <c r="K18" s="49">
        <v>8</v>
      </c>
      <c r="L18" s="50">
        <f t="shared" si="2"/>
        <v>18</v>
      </c>
      <c r="M18" s="51"/>
      <c r="N18" s="52" t="str">
        <f t="shared" si="3"/>
        <v xml:space="preserve"> </v>
      </c>
      <c r="O18" s="53">
        <f t="shared" si="4"/>
        <v>0</v>
      </c>
      <c r="P18" s="54"/>
      <c r="Q18" s="55" t="str">
        <f t="shared" si="5"/>
        <v xml:space="preserve"> </v>
      </c>
      <c r="R18" s="56">
        <f t="shared" si="6"/>
        <v>0</v>
      </c>
      <c r="S18" s="57"/>
      <c r="T18" s="58" t="str">
        <f t="shared" si="7"/>
        <v xml:space="preserve"> </v>
      </c>
      <c r="U18" s="59">
        <f t="shared" si="8"/>
        <v>0</v>
      </c>
      <c r="V18" s="60"/>
      <c r="W18" s="61" t="str">
        <f t="shared" si="9"/>
        <v xml:space="preserve"> </v>
      </c>
      <c r="X18" s="62">
        <f t="shared" si="10"/>
        <v>0</v>
      </c>
      <c r="Y18" s="63"/>
      <c r="Z18" s="64" t="str">
        <f t="shared" si="11"/>
        <v xml:space="preserve"> </v>
      </c>
      <c r="AA18" s="65">
        <f t="shared" si="12"/>
        <v>0</v>
      </c>
      <c r="AB18" s="41">
        <f t="shared" si="13"/>
        <v>37</v>
      </c>
      <c r="AC18" s="66">
        <f t="shared" si="14"/>
        <v>8</v>
      </c>
      <c r="AD18" s="41">
        <f t="shared" si="15"/>
        <v>37</v>
      </c>
      <c r="AF18" s="46">
        <v>8</v>
      </c>
      <c r="AG18" s="46"/>
      <c r="AI18" s="49">
        <v>8</v>
      </c>
      <c r="AJ18" s="49">
        <v>306</v>
      </c>
      <c r="AL18" s="67">
        <v>8</v>
      </c>
      <c r="AM18" s="67"/>
      <c r="AO18" s="55">
        <v>8</v>
      </c>
      <c r="AP18" s="55"/>
      <c r="AR18" s="58">
        <v>8</v>
      </c>
      <c r="AS18" s="58"/>
      <c r="AU18" s="61">
        <v>8</v>
      </c>
      <c r="AV18" s="61"/>
      <c r="AX18" s="68">
        <v>8</v>
      </c>
      <c r="AY18" s="68"/>
    </row>
    <row r="19" spans="1:51" ht="12.75" hidden="1" customHeight="1">
      <c r="A19" s="40">
        <v>9</v>
      </c>
      <c r="B19" s="41">
        <f t="shared" si="0"/>
        <v>43</v>
      </c>
      <c r="C19" s="69">
        <v>303</v>
      </c>
      <c r="D19" s="43" t="s">
        <v>226</v>
      </c>
      <c r="E19" s="44" t="s">
        <v>73</v>
      </c>
      <c r="F19" s="44" t="s">
        <v>70</v>
      </c>
      <c r="G19" s="45">
        <v>1</v>
      </c>
      <c r="H19" s="46">
        <v>3</v>
      </c>
      <c r="I19" s="47">
        <f t="shared" si="1"/>
        <v>26</v>
      </c>
      <c r="J19" s="48">
        <v>1</v>
      </c>
      <c r="K19" s="49">
        <v>9</v>
      </c>
      <c r="L19" s="50">
        <f t="shared" si="2"/>
        <v>17</v>
      </c>
      <c r="M19" s="51"/>
      <c r="N19" s="52" t="str">
        <f t="shared" si="3"/>
        <v xml:space="preserve"> </v>
      </c>
      <c r="O19" s="53">
        <f t="shared" si="4"/>
        <v>0</v>
      </c>
      <c r="P19" s="54"/>
      <c r="Q19" s="55" t="str">
        <f t="shared" si="5"/>
        <v xml:space="preserve"> </v>
      </c>
      <c r="R19" s="56">
        <f t="shared" si="6"/>
        <v>0</v>
      </c>
      <c r="S19" s="57"/>
      <c r="T19" s="58" t="str">
        <f t="shared" si="7"/>
        <v xml:space="preserve"> </v>
      </c>
      <c r="U19" s="59">
        <f t="shared" si="8"/>
        <v>0</v>
      </c>
      <c r="V19" s="60"/>
      <c r="W19" s="61" t="str">
        <f t="shared" si="9"/>
        <v xml:space="preserve"> </v>
      </c>
      <c r="X19" s="62">
        <f t="shared" si="10"/>
        <v>0</v>
      </c>
      <c r="Y19" s="63"/>
      <c r="Z19" s="64" t="str">
        <f t="shared" si="11"/>
        <v xml:space="preserve"> </v>
      </c>
      <c r="AA19" s="65">
        <f t="shared" si="12"/>
        <v>0</v>
      </c>
      <c r="AB19" s="41">
        <f t="shared" si="13"/>
        <v>43</v>
      </c>
      <c r="AC19" s="66">
        <f t="shared" si="14"/>
        <v>9</v>
      </c>
      <c r="AD19" s="41">
        <f t="shared" si="15"/>
        <v>43</v>
      </c>
      <c r="AF19" s="46">
        <v>9</v>
      </c>
      <c r="AG19" s="46"/>
      <c r="AI19" s="49">
        <v>9</v>
      </c>
      <c r="AJ19" s="49">
        <v>303</v>
      </c>
      <c r="AL19" s="67">
        <v>9</v>
      </c>
      <c r="AM19" s="67"/>
      <c r="AO19" s="55">
        <v>9</v>
      </c>
      <c r="AP19" s="55"/>
      <c r="AR19" s="58">
        <v>9</v>
      </c>
      <c r="AS19" s="58"/>
      <c r="AU19" s="61">
        <v>9</v>
      </c>
      <c r="AV19" s="61"/>
      <c r="AX19" s="68">
        <v>9</v>
      </c>
      <c r="AY19" s="68"/>
    </row>
    <row r="20" spans="1:51" ht="12.75" hidden="1" customHeight="1">
      <c r="A20" s="40">
        <v>10</v>
      </c>
      <c r="B20" s="41">
        <f t="shared" si="0"/>
        <v>30</v>
      </c>
      <c r="C20" s="69">
        <v>311</v>
      </c>
      <c r="D20" s="43" t="s">
        <v>116</v>
      </c>
      <c r="E20" s="44" t="s">
        <v>69</v>
      </c>
      <c r="F20" s="44" t="s">
        <v>70</v>
      </c>
      <c r="G20" s="45">
        <v>1</v>
      </c>
      <c r="H20" s="46">
        <v>12</v>
      </c>
      <c r="I20" s="47">
        <f t="shared" si="1"/>
        <v>14</v>
      </c>
      <c r="J20" s="48">
        <v>1</v>
      </c>
      <c r="K20" s="49">
        <v>10</v>
      </c>
      <c r="L20" s="50">
        <f t="shared" si="2"/>
        <v>16</v>
      </c>
      <c r="M20" s="51"/>
      <c r="N20" s="52" t="str">
        <f t="shared" si="3"/>
        <v xml:space="preserve"> </v>
      </c>
      <c r="O20" s="53">
        <f t="shared" si="4"/>
        <v>0</v>
      </c>
      <c r="P20" s="54"/>
      <c r="Q20" s="55" t="str">
        <f t="shared" si="5"/>
        <v xml:space="preserve"> </v>
      </c>
      <c r="R20" s="56">
        <f t="shared" si="6"/>
        <v>0</v>
      </c>
      <c r="S20" s="57"/>
      <c r="T20" s="58" t="str">
        <f t="shared" si="7"/>
        <v xml:space="preserve"> </v>
      </c>
      <c r="U20" s="59">
        <f t="shared" si="8"/>
        <v>0</v>
      </c>
      <c r="V20" s="60"/>
      <c r="W20" s="61" t="str">
        <f t="shared" si="9"/>
        <v xml:space="preserve"> </v>
      </c>
      <c r="X20" s="62">
        <f t="shared" si="10"/>
        <v>0</v>
      </c>
      <c r="Y20" s="63"/>
      <c r="Z20" s="64" t="str">
        <f t="shared" si="11"/>
        <v xml:space="preserve"> </v>
      </c>
      <c r="AA20" s="65">
        <f t="shared" si="12"/>
        <v>0</v>
      </c>
      <c r="AB20" s="41">
        <f t="shared" si="13"/>
        <v>30</v>
      </c>
      <c r="AC20" s="66">
        <f t="shared" si="14"/>
        <v>10</v>
      </c>
      <c r="AD20" s="41">
        <f t="shared" si="15"/>
        <v>30</v>
      </c>
      <c r="AF20" s="46">
        <v>10</v>
      </c>
      <c r="AG20" s="46"/>
      <c r="AI20" s="49">
        <v>10</v>
      </c>
      <c r="AJ20" s="49">
        <v>311</v>
      </c>
      <c r="AL20" s="67">
        <v>10</v>
      </c>
      <c r="AM20" s="67"/>
      <c r="AO20" s="55">
        <v>10</v>
      </c>
      <c r="AP20" s="55"/>
      <c r="AR20" s="58">
        <v>10</v>
      </c>
      <c r="AS20" s="58"/>
      <c r="AU20" s="61">
        <v>10</v>
      </c>
      <c r="AV20" s="61"/>
      <c r="AX20" s="68">
        <v>10</v>
      </c>
      <c r="AY20" s="68"/>
    </row>
    <row r="21" spans="1:51" ht="12.75" hidden="1" customHeight="1">
      <c r="A21" s="40">
        <v>11</v>
      </c>
      <c r="B21" s="41">
        <f t="shared" si="0"/>
        <v>32</v>
      </c>
      <c r="C21" s="69">
        <v>308</v>
      </c>
      <c r="D21" s="43" t="s">
        <v>227</v>
      </c>
      <c r="E21" s="44" t="s">
        <v>184</v>
      </c>
      <c r="F21" s="44" t="s">
        <v>70</v>
      </c>
      <c r="G21" s="45">
        <v>1</v>
      </c>
      <c r="H21" s="46">
        <v>9</v>
      </c>
      <c r="I21" s="47">
        <f t="shared" si="1"/>
        <v>17</v>
      </c>
      <c r="J21" s="48">
        <v>1</v>
      </c>
      <c r="K21" s="49">
        <v>11</v>
      </c>
      <c r="L21" s="50">
        <f t="shared" si="2"/>
        <v>15</v>
      </c>
      <c r="M21" s="51"/>
      <c r="N21" s="52" t="str">
        <f t="shared" si="3"/>
        <v xml:space="preserve"> </v>
      </c>
      <c r="O21" s="53">
        <f t="shared" si="4"/>
        <v>0</v>
      </c>
      <c r="P21" s="54"/>
      <c r="Q21" s="55" t="str">
        <f t="shared" si="5"/>
        <v xml:space="preserve"> </v>
      </c>
      <c r="R21" s="56">
        <f t="shared" si="6"/>
        <v>0</v>
      </c>
      <c r="S21" s="57"/>
      <c r="T21" s="58" t="str">
        <f t="shared" si="7"/>
        <v xml:space="preserve"> </v>
      </c>
      <c r="U21" s="59">
        <f t="shared" si="8"/>
        <v>0</v>
      </c>
      <c r="V21" s="60"/>
      <c r="W21" s="61" t="str">
        <f t="shared" si="9"/>
        <v xml:space="preserve"> </v>
      </c>
      <c r="X21" s="62">
        <f t="shared" si="10"/>
        <v>0</v>
      </c>
      <c r="Y21" s="63"/>
      <c r="Z21" s="64" t="str">
        <f t="shared" si="11"/>
        <v xml:space="preserve"> </v>
      </c>
      <c r="AA21" s="65">
        <f t="shared" si="12"/>
        <v>0</v>
      </c>
      <c r="AB21" s="41">
        <f t="shared" si="13"/>
        <v>32</v>
      </c>
      <c r="AC21" s="66">
        <f t="shared" si="14"/>
        <v>11</v>
      </c>
      <c r="AD21" s="41">
        <f t="shared" si="15"/>
        <v>32</v>
      </c>
      <c r="AF21" s="46">
        <v>11</v>
      </c>
      <c r="AG21" s="46"/>
      <c r="AI21" s="49">
        <v>11</v>
      </c>
      <c r="AJ21" s="49">
        <v>308</v>
      </c>
      <c r="AL21" s="67">
        <v>11</v>
      </c>
      <c r="AM21" s="67"/>
      <c r="AO21" s="55">
        <v>11</v>
      </c>
      <c r="AP21" s="55"/>
      <c r="AR21" s="58">
        <v>11</v>
      </c>
      <c r="AS21" s="58"/>
      <c r="AU21" s="61">
        <v>11</v>
      </c>
      <c r="AV21" s="61"/>
      <c r="AX21" s="68">
        <v>11</v>
      </c>
      <c r="AY21" s="68"/>
    </row>
    <row r="22" spans="1:51" ht="12.75" hidden="1" customHeight="1">
      <c r="A22" s="40">
        <v>12</v>
      </c>
      <c r="B22" s="41">
        <f t="shared" si="0"/>
        <v>24</v>
      </c>
      <c r="C22" s="69">
        <v>315</v>
      </c>
      <c r="D22" s="43" t="s">
        <v>232</v>
      </c>
      <c r="E22" s="44" t="s">
        <v>177</v>
      </c>
      <c r="F22" s="44" t="s">
        <v>78</v>
      </c>
      <c r="G22" s="45">
        <v>1</v>
      </c>
      <c r="H22" s="46">
        <v>16</v>
      </c>
      <c r="I22" s="47">
        <f t="shared" si="1"/>
        <v>10</v>
      </c>
      <c r="J22" s="48">
        <v>1</v>
      </c>
      <c r="K22" s="49">
        <v>12</v>
      </c>
      <c r="L22" s="50">
        <f t="shared" si="2"/>
        <v>14</v>
      </c>
      <c r="M22" s="51"/>
      <c r="N22" s="52" t="str">
        <f t="shared" si="3"/>
        <v xml:space="preserve"> </v>
      </c>
      <c r="O22" s="53">
        <f t="shared" si="4"/>
        <v>0</v>
      </c>
      <c r="P22" s="54"/>
      <c r="Q22" s="55" t="str">
        <f t="shared" si="5"/>
        <v xml:space="preserve"> </v>
      </c>
      <c r="R22" s="56">
        <f t="shared" si="6"/>
        <v>0</v>
      </c>
      <c r="S22" s="57"/>
      <c r="T22" s="58" t="str">
        <f t="shared" si="7"/>
        <v xml:space="preserve"> </v>
      </c>
      <c r="U22" s="59">
        <f t="shared" si="8"/>
        <v>0</v>
      </c>
      <c r="V22" s="60"/>
      <c r="W22" s="61" t="str">
        <f t="shared" si="9"/>
        <v xml:space="preserve"> </v>
      </c>
      <c r="X22" s="62">
        <f t="shared" si="10"/>
        <v>0</v>
      </c>
      <c r="Y22" s="63"/>
      <c r="Z22" s="64" t="str">
        <f t="shared" si="11"/>
        <v xml:space="preserve"> </v>
      </c>
      <c r="AA22" s="65">
        <f t="shared" si="12"/>
        <v>0</v>
      </c>
      <c r="AB22" s="41">
        <f t="shared" si="13"/>
        <v>24</v>
      </c>
      <c r="AC22" s="66">
        <f t="shared" si="14"/>
        <v>12</v>
      </c>
      <c r="AD22" s="41">
        <f t="shared" si="15"/>
        <v>24</v>
      </c>
      <c r="AF22" s="46">
        <v>12</v>
      </c>
      <c r="AG22" s="46"/>
      <c r="AI22" s="49">
        <v>12</v>
      </c>
      <c r="AJ22" s="49">
        <v>315</v>
      </c>
      <c r="AL22" s="67">
        <v>12</v>
      </c>
      <c r="AM22" s="67"/>
      <c r="AO22" s="55">
        <v>12</v>
      </c>
      <c r="AP22" s="55"/>
      <c r="AR22" s="58">
        <v>12</v>
      </c>
      <c r="AS22" s="58"/>
      <c r="AU22" s="61">
        <v>12</v>
      </c>
      <c r="AV22" s="61"/>
      <c r="AX22" s="68">
        <v>12</v>
      </c>
      <c r="AY22" s="68"/>
    </row>
    <row r="23" spans="1:51" ht="12.75" hidden="1" customHeight="1">
      <c r="A23" s="40">
        <v>13</v>
      </c>
      <c r="B23" s="41">
        <f t="shared" si="0"/>
        <v>29</v>
      </c>
      <c r="C23" s="69">
        <v>309</v>
      </c>
      <c r="D23" s="43" t="s">
        <v>228</v>
      </c>
      <c r="E23" s="44" t="s">
        <v>182</v>
      </c>
      <c r="F23" s="44" t="s">
        <v>70</v>
      </c>
      <c r="G23" s="45">
        <v>1</v>
      </c>
      <c r="H23" s="46">
        <v>10</v>
      </c>
      <c r="I23" s="47">
        <f t="shared" si="1"/>
        <v>16</v>
      </c>
      <c r="J23" s="48">
        <v>1</v>
      </c>
      <c r="K23" s="49">
        <v>13</v>
      </c>
      <c r="L23" s="50">
        <f t="shared" si="2"/>
        <v>13</v>
      </c>
      <c r="M23" s="51"/>
      <c r="N23" s="52" t="str">
        <f t="shared" si="3"/>
        <v xml:space="preserve"> </v>
      </c>
      <c r="O23" s="53">
        <f t="shared" si="4"/>
        <v>0</v>
      </c>
      <c r="P23" s="54"/>
      <c r="Q23" s="55" t="str">
        <f t="shared" si="5"/>
        <v xml:space="preserve"> </v>
      </c>
      <c r="R23" s="56">
        <f t="shared" si="6"/>
        <v>0</v>
      </c>
      <c r="S23" s="57"/>
      <c r="T23" s="58" t="str">
        <f t="shared" si="7"/>
        <v xml:space="preserve"> </v>
      </c>
      <c r="U23" s="59">
        <f t="shared" si="8"/>
        <v>0</v>
      </c>
      <c r="V23" s="60"/>
      <c r="W23" s="61" t="str">
        <f t="shared" si="9"/>
        <v xml:space="preserve"> </v>
      </c>
      <c r="X23" s="62">
        <f t="shared" si="10"/>
        <v>0</v>
      </c>
      <c r="Y23" s="63"/>
      <c r="Z23" s="64" t="str">
        <f t="shared" si="11"/>
        <v xml:space="preserve"> </v>
      </c>
      <c r="AA23" s="65">
        <f t="shared" si="12"/>
        <v>0</v>
      </c>
      <c r="AB23" s="41">
        <f t="shared" si="13"/>
        <v>29</v>
      </c>
      <c r="AC23" s="66">
        <f t="shared" si="14"/>
        <v>13</v>
      </c>
      <c r="AD23" s="41">
        <f t="shared" si="15"/>
        <v>29</v>
      </c>
      <c r="AF23" s="46">
        <v>13</v>
      </c>
      <c r="AG23" s="46"/>
      <c r="AI23" s="49">
        <v>13</v>
      </c>
      <c r="AJ23" s="49">
        <v>309</v>
      </c>
      <c r="AL23" s="67">
        <v>13</v>
      </c>
      <c r="AM23" s="67"/>
      <c r="AO23" s="55">
        <v>13</v>
      </c>
      <c r="AP23" s="55"/>
      <c r="AR23" s="58">
        <v>13</v>
      </c>
      <c r="AS23" s="58"/>
      <c r="AU23" s="61">
        <v>13</v>
      </c>
      <c r="AV23" s="61"/>
      <c r="AX23" s="68">
        <v>13</v>
      </c>
      <c r="AY23" s="68"/>
    </row>
    <row r="24" spans="1:51" ht="12.75" hidden="1" customHeight="1">
      <c r="A24" s="40">
        <v>14</v>
      </c>
      <c r="B24" s="41">
        <f t="shared" si="0"/>
        <v>24</v>
      </c>
      <c r="C24" s="69">
        <v>313</v>
      </c>
      <c r="D24" s="43" t="s">
        <v>231</v>
      </c>
      <c r="E24" s="44" t="s">
        <v>175</v>
      </c>
      <c r="F24" s="44" t="s">
        <v>70</v>
      </c>
      <c r="G24" s="45">
        <v>1</v>
      </c>
      <c r="H24" s="46">
        <v>14</v>
      </c>
      <c r="I24" s="47">
        <f t="shared" si="1"/>
        <v>12</v>
      </c>
      <c r="J24" s="48">
        <v>1</v>
      </c>
      <c r="K24" s="49">
        <v>14</v>
      </c>
      <c r="L24" s="50">
        <f t="shared" si="2"/>
        <v>12</v>
      </c>
      <c r="M24" s="51"/>
      <c r="N24" s="52" t="str">
        <f t="shared" si="3"/>
        <v xml:space="preserve"> </v>
      </c>
      <c r="O24" s="53">
        <f t="shared" si="4"/>
        <v>0</v>
      </c>
      <c r="P24" s="54"/>
      <c r="Q24" s="55" t="str">
        <f t="shared" si="5"/>
        <v xml:space="preserve"> </v>
      </c>
      <c r="R24" s="56">
        <f t="shared" si="6"/>
        <v>0</v>
      </c>
      <c r="S24" s="57"/>
      <c r="T24" s="58" t="str">
        <f t="shared" si="7"/>
        <v xml:space="preserve"> </v>
      </c>
      <c r="U24" s="59">
        <f t="shared" si="8"/>
        <v>0</v>
      </c>
      <c r="V24" s="60"/>
      <c r="W24" s="61" t="str">
        <f t="shared" si="9"/>
        <v xml:space="preserve"> </v>
      </c>
      <c r="X24" s="62">
        <f t="shared" si="10"/>
        <v>0</v>
      </c>
      <c r="Y24" s="63"/>
      <c r="Z24" s="64" t="str">
        <f t="shared" si="11"/>
        <v xml:space="preserve"> </v>
      </c>
      <c r="AA24" s="65">
        <f t="shared" si="12"/>
        <v>0</v>
      </c>
      <c r="AB24" s="41">
        <f t="shared" si="13"/>
        <v>24</v>
      </c>
      <c r="AC24" s="66">
        <f t="shared" si="14"/>
        <v>14</v>
      </c>
      <c r="AD24" s="41">
        <f t="shared" si="15"/>
        <v>24</v>
      </c>
      <c r="AF24" s="46">
        <v>14</v>
      </c>
      <c r="AG24" s="46"/>
      <c r="AI24" s="49">
        <v>14</v>
      </c>
      <c r="AJ24" s="49">
        <v>313</v>
      </c>
      <c r="AL24" s="67">
        <v>14</v>
      </c>
      <c r="AM24" s="67"/>
      <c r="AO24" s="55">
        <v>14</v>
      </c>
      <c r="AP24" s="55"/>
      <c r="AR24" s="58">
        <v>14</v>
      </c>
      <c r="AS24" s="58"/>
      <c r="AU24" s="61">
        <v>14</v>
      </c>
      <c r="AV24" s="61"/>
      <c r="AX24" s="68">
        <v>14</v>
      </c>
      <c r="AY24" s="68"/>
    </row>
    <row r="25" spans="1:51" ht="12.75" hidden="1" customHeight="1">
      <c r="A25" s="40">
        <v>15</v>
      </c>
      <c r="B25" s="41">
        <f t="shared" si="0"/>
        <v>24</v>
      </c>
      <c r="C25" s="69">
        <v>312</v>
      </c>
      <c r="D25" s="43" t="s">
        <v>230</v>
      </c>
      <c r="E25" s="44" t="s">
        <v>184</v>
      </c>
      <c r="F25" s="44" t="s">
        <v>70</v>
      </c>
      <c r="G25" s="45">
        <v>1</v>
      </c>
      <c r="H25" s="46">
        <v>13</v>
      </c>
      <c r="I25" s="47">
        <f t="shared" si="1"/>
        <v>13</v>
      </c>
      <c r="J25" s="48">
        <v>1</v>
      </c>
      <c r="K25" s="49">
        <v>15</v>
      </c>
      <c r="L25" s="50">
        <f t="shared" si="2"/>
        <v>11</v>
      </c>
      <c r="M25" s="51"/>
      <c r="N25" s="52" t="str">
        <f t="shared" si="3"/>
        <v xml:space="preserve"> </v>
      </c>
      <c r="O25" s="53">
        <f t="shared" si="4"/>
        <v>0</v>
      </c>
      <c r="P25" s="54"/>
      <c r="Q25" s="55" t="str">
        <f t="shared" si="5"/>
        <v xml:space="preserve"> </v>
      </c>
      <c r="R25" s="56">
        <f t="shared" si="6"/>
        <v>0</v>
      </c>
      <c r="S25" s="57"/>
      <c r="T25" s="58" t="str">
        <f t="shared" si="7"/>
        <v xml:space="preserve"> </v>
      </c>
      <c r="U25" s="59">
        <f t="shared" si="8"/>
        <v>0</v>
      </c>
      <c r="V25" s="60"/>
      <c r="W25" s="61" t="str">
        <f t="shared" si="9"/>
        <v xml:space="preserve"> </v>
      </c>
      <c r="X25" s="62">
        <f t="shared" si="10"/>
        <v>0</v>
      </c>
      <c r="Y25" s="63"/>
      <c r="Z25" s="64" t="str">
        <f t="shared" si="11"/>
        <v xml:space="preserve"> </v>
      </c>
      <c r="AA25" s="65">
        <f t="shared" si="12"/>
        <v>0</v>
      </c>
      <c r="AB25" s="41">
        <f t="shared" si="13"/>
        <v>24</v>
      </c>
      <c r="AC25" s="66">
        <f t="shared" si="14"/>
        <v>15</v>
      </c>
      <c r="AD25" s="41">
        <f t="shared" si="15"/>
        <v>24</v>
      </c>
      <c r="AF25" s="46">
        <v>15</v>
      </c>
      <c r="AG25" s="46"/>
      <c r="AI25" s="49">
        <v>15</v>
      </c>
      <c r="AJ25" s="49">
        <v>312</v>
      </c>
      <c r="AL25" s="67">
        <v>15</v>
      </c>
      <c r="AM25" s="67"/>
      <c r="AO25" s="55">
        <v>15</v>
      </c>
      <c r="AP25" s="55"/>
      <c r="AR25" s="58">
        <v>15</v>
      </c>
      <c r="AS25" s="58"/>
      <c r="AU25" s="61">
        <v>15</v>
      </c>
      <c r="AV25" s="61"/>
      <c r="AX25" s="68">
        <v>15</v>
      </c>
      <c r="AY25" s="68"/>
    </row>
    <row r="26" spans="1:51" ht="12.75" hidden="1" customHeight="1">
      <c r="A26" s="40">
        <v>16</v>
      </c>
      <c r="B26" s="41">
        <f t="shared" si="0"/>
        <v>18</v>
      </c>
      <c r="C26" s="69">
        <v>317</v>
      </c>
      <c r="D26" s="43" t="s">
        <v>127</v>
      </c>
      <c r="E26" s="44" t="s">
        <v>71</v>
      </c>
      <c r="F26" s="44" t="s">
        <v>70</v>
      </c>
      <c r="G26" s="45">
        <v>1</v>
      </c>
      <c r="H26" s="46">
        <v>18</v>
      </c>
      <c r="I26" s="47">
        <f t="shared" si="1"/>
        <v>8</v>
      </c>
      <c r="J26" s="48">
        <v>1</v>
      </c>
      <c r="K26" s="49">
        <v>16</v>
      </c>
      <c r="L26" s="50">
        <f t="shared" si="2"/>
        <v>10</v>
      </c>
      <c r="M26" s="51"/>
      <c r="N26" s="52" t="str">
        <f t="shared" si="3"/>
        <v xml:space="preserve"> </v>
      </c>
      <c r="O26" s="53">
        <f t="shared" si="4"/>
        <v>0</v>
      </c>
      <c r="P26" s="54"/>
      <c r="Q26" s="55" t="str">
        <f t="shared" si="5"/>
        <v xml:space="preserve"> </v>
      </c>
      <c r="R26" s="56">
        <f t="shared" si="6"/>
        <v>0</v>
      </c>
      <c r="S26" s="57"/>
      <c r="T26" s="58" t="str">
        <f t="shared" si="7"/>
        <v xml:space="preserve"> </v>
      </c>
      <c r="U26" s="59">
        <f t="shared" si="8"/>
        <v>0</v>
      </c>
      <c r="V26" s="60"/>
      <c r="W26" s="61" t="str">
        <f t="shared" si="9"/>
        <v xml:space="preserve"> </v>
      </c>
      <c r="X26" s="62">
        <f t="shared" si="10"/>
        <v>0</v>
      </c>
      <c r="Y26" s="63"/>
      <c r="Z26" s="64" t="str">
        <f t="shared" si="11"/>
        <v xml:space="preserve"> </v>
      </c>
      <c r="AA26" s="65">
        <f t="shared" si="12"/>
        <v>0</v>
      </c>
      <c r="AB26" s="41">
        <f t="shared" si="13"/>
        <v>18</v>
      </c>
      <c r="AC26" s="66">
        <f t="shared" si="14"/>
        <v>16</v>
      </c>
      <c r="AD26" s="41">
        <f t="shared" si="15"/>
        <v>18</v>
      </c>
      <c r="AF26" s="46">
        <v>16</v>
      </c>
      <c r="AG26" s="46"/>
      <c r="AI26" s="49">
        <v>16</v>
      </c>
      <c r="AJ26" s="49">
        <v>317</v>
      </c>
      <c r="AL26" s="67">
        <v>16</v>
      </c>
      <c r="AM26" s="67"/>
      <c r="AO26" s="55">
        <v>16</v>
      </c>
      <c r="AP26" s="55"/>
      <c r="AR26" s="58">
        <v>16</v>
      </c>
      <c r="AS26" s="58"/>
      <c r="AU26" s="61">
        <v>16</v>
      </c>
      <c r="AV26" s="61"/>
      <c r="AX26" s="68">
        <v>16</v>
      </c>
      <c r="AY26" s="68"/>
    </row>
    <row r="27" spans="1:51" ht="12.75" hidden="1" customHeight="1">
      <c r="A27" s="40">
        <v>17</v>
      </c>
      <c r="B27" s="41">
        <f t="shared" si="0"/>
        <v>14</v>
      </c>
      <c r="C27" s="69">
        <v>320</v>
      </c>
      <c r="D27" s="43" t="s">
        <v>121</v>
      </c>
      <c r="E27" s="44" t="s">
        <v>96</v>
      </c>
      <c r="F27" s="44" t="s">
        <v>70</v>
      </c>
      <c r="G27" s="45">
        <v>1</v>
      </c>
      <c r="H27" s="46">
        <v>21</v>
      </c>
      <c r="I27" s="47">
        <f t="shared" si="1"/>
        <v>5</v>
      </c>
      <c r="J27" s="48">
        <v>1</v>
      </c>
      <c r="K27" s="49">
        <v>17</v>
      </c>
      <c r="L27" s="50">
        <f t="shared" si="2"/>
        <v>9</v>
      </c>
      <c r="M27" s="51"/>
      <c r="N27" s="52" t="str">
        <f t="shared" si="3"/>
        <v xml:space="preserve"> </v>
      </c>
      <c r="O27" s="53">
        <f t="shared" si="4"/>
        <v>0</v>
      </c>
      <c r="P27" s="54"/>
      <c r="Q27" s="55" t="str">
        <f t="shared" si="5"/>
        <v xml:space="preserve"> </v>
      </c>
      <c r="R27" s="56">
        <f t="shared" si="6"/>
        <v>0</v>
      </c>
      <c r="S27" s="57"/>
      <c r="T27" s="58" t="str">
        <f t="shared" si="7"/>
        <v xml:space="preserve"> </v>
      </c>
      <c r="U27" s="59">
        <f t="shared" si="8"/>
        <v>0</v>
      </c>
      <c r="V27" s="60"/>
      <c r="W27" s="61" t="str">
        <f t="shared" si="9"/>
        <v xml:space="preserve"> </v>
      </c>
      <c r="X27" s="62">
        <f t="shared" si="10"/>
        <v>0</v>
      </c>
      <c r="Y27" s="63"/>
      <c r="Z27" s="64" t="str">
        <f t="shared" si="11"/>
        <v xml:space="preserve"> </v>
      </c>
      <c r="AA27" s="65">
        <f t="shared" si="12"/>
        <v>0</v>
      </c>
      <c r="AB27" s="41">
        <f t="shared" si="13"/>
        <v>14</v>
      </c>
      <c r="AC27" s="66">
        <f t="shared" si="14"/>
        <v>17</v>
      </c>
      <c r="AD27" s="41">
        <f t="shared" si="15"/>
        <v>14</v>
      </c>
      <c r="AF27" s="46">
        <v>17</v>
      </c>
      <c r="AG27" s="46"/>
      <c r="AI27" s="49">
        <v>17</v>
      </c>
      <c r="AJ27" s="49">
        <v>320</v>
      </c>
      <c r="AL27" s="67">
        <v>17</v>
      </c>
      <c r="AM27" s="67"/>
      <c r="AO27" s="55">
        <v>17</v>
      </c>
      <c r="AP27" s="55"/>
      <c r="AR27" s="58">
        <v>17</v>
      </c>
      <c r="AS27" s="58"/>
      <c r="AU27" s="61">
        <v>17</v>
      </c>
      <c r="AV27" s="61"/>
      <c r="AX27" s="68">
        <v>17</v>
      </c>
      <c r="AY27" s="68"/>
    </row>
    <row r="28" spans="1:51" ht="12.75" hidden="1" customHeight="1">
      <c r="A28" s="40">
        <v>18</v>
      </c>
      <c r="B28" s="41">
        <f t="shared" si="0"/>
        <v>23</v>
      </c>
      <c r="C28" s="69">
        <v>310</v>
      </c>
      <c r="D28" s="43" t="s">
        <v>229</v>
      </c>
      <c r="E28" s="44" t="s">
        <v>175</v>
      </c>
      <c r="F28" s="44" t="s">
        <v>70</v>
      </c>
      <c r="G28" s="45">
        <v>1</v>
      </c>
      <c r="H28" s="46">
        <v>11</v>
      </c>
      <c r="I28" s="47">
        <f t="shared" si="1"/>
        <v>15</v>
      </c>
      <c r="J28" s="48">
        <v>1</v>
      </c>
      <c r="K28" s="49">
        <v>18</v>
      </c>
      <c r="L28" s="50">
        <f t="shared" si="2"/>
        <v>8</v>
      </c>
      <c r="M28" s="51"/>
      <c r="N28" s="52" t="str">
        <f t="shared" si="3"/>
        <v xml:space="preserve"> </v>
      </c>
      <c r="O28" s="53">
        <f t="shared" si="4"/>
        <v>0</v>
      </c>
      <c r="P28" s="54"/>
      <c r="Q28" s="55" t="str">
        <f t="shared" si="5"/>
        <v xml:space="preserve"> </v>
      </c>
      <c r="R28" s="56">
        <f t="shared" si="6"/>
        <v>0</v>
      </c>
      <c r="S28" s="57"/>
      <c r="T28" s="58" t="str">
        <f t="shared" si="7"/>
        <v xml:space="preserve"> </v>
      </c>
      <c r="U28" s="59">
        <f t="shared" si="8"/>
        <v>0</v>
      </c>
      <c r="V28" s="60"/>
      <c r="W28" s="61" t="str">
        <f t="shared" si="9"/>
        <v xml:space="preserve"> </v>
      </c>
      <c r="X28" s="62">
        <f t="shared" si="10"/>
        <v>0</v>
      </c>
      <c r="Y28" s="63"/>
      <c r="Z28" s="64" t="str">
        <f t="shared" si="11"/>
        <v xml:space="preserve"> </v>
      </c>
      <c r="AA28" s="65">
        <f t="shared" si="12"/>
        <v>0</v>
      </c>
      <c r="AB28" s="41">
        <f t="shared" si="13"/>
        <v>23</v>
      </c>
      <c r="AC28" s="66">
        <f t="shared" si="14"/>
        <v>18</v>
      </c>
      <c r="AD28" s="41">
        <f t="shared" si="15"/>
        <v>23</v>
      </c>
      <c r="AF28" s="46">
        <v>18</v>
      </c>
      <c r="AG28" s="46"/>
      <c r="AI28" s="49">
        <v>18</v>
      </c>
      <c r="AJ28" s="49">
        <v>310</v>
      </c>
      <c r="AL28" s="67">
        <v>18</v>
      </c>
      <c r="AM28" s="67"/>
      <c r="AO28" s="55">
        <v>18</v>
      </c>
      <c r="AP28" s="55"/>
      <c r="AR28" s="58">
        <v>18</v>
      </c>
      <c r="AS28" s="58"/>
      <c r="AU28" s="61">
        <v>18</v>
      </c>
      <c r="AV28" s="61"/>
      <c r="AX28" s="68">
        <v>18</v>
      </c>
      <c r="AY28" s="68"/>
    </row>
    <row r="29" spans="1:51" ht="12.75" hidden="1" customHeight="1">
      <c r="A29" s="40">
        <v>19</v>
      </c>
      <c r="B29" s="41">
        <f t="shared" si="0"/>
        <v>10</v>
      </c>
      <c r="C29" s="69">
        <v>322</v>
      </c>
      <c r="D29" s="43" t="s">
        <v>119</v>
      </c>
      <c r="E29" s="44" t="s">
        <v>69</v>
      </c>
      <c r="F29" s="44" t="s">
        <v>70</v>
      </c>
      <c r="G29" s="45">
        <v>1</v>
      </c>
      <c r="H29" s="46">
        <v>23</v>
      </c>
      <c r="I29" s="47">
        <f t="shared" si="1"/>
        <v>3</v>
      </c>
      <c r="J29" s="48">
        <v>1</v>
      </c>
      <c r="K29" s="49">
        <v>19</v>
      </c>
      <c r="L29" s="50">
        <f t="shared" si="2"/>
        <v>7</v>
      </c>
      <c r="M29" s="51"/>
      <c r="N29" s="52" t="str">
        <f t="shared" si="3"/>
        <v xml:space="preserve"> </v>
      </c>
      <c r="O29" s="53">
        <f t="shared" si="4"/>
        <v>0</v>
      </c>
      <c r="P29" s="54" t="s">
        <v>0</v>
      </c>
      <c r="Q29" s="55" t="str">
        <f t="shared" si="5"/>
        <v xml:space="preserve"> </v>
      </c>
      <c r="R29" s="56">
        <f t="shared" si="6"/>
        <v>0</v>
      </c>
      <c r="S29" s="57" t="s">
        <v>0</v>
      </c>
      <c r="T29" s="58" t="str">
        <f t="shared" si="7"/>
        <v xml:space="preserve"> </v>
      </c>
      <c r="U29" s="59">
        <f t="shared" si="8"/>
        <v>0</v>
      </c>
      <c r="V29" s="60" t="s">
        <v>0</v>
      </c>
      <c r="W29" s="61" t="str">
        <f t="shared" si="9"/>
        <v xml:space="preserve"> </v>
      </c>
      <c r="X29" s="62">
        <f t="shared" si="10"/>
        <v>0</v>
      </c>
      <c r="Y29" s="63" t="s">
        <v>0</v>
      </c>
      <c r="Z29" s="64" t="str">
        <f t="shared" si="11"/>
        <v xml:space="preserve"> </v>
      </c>
      <c r="AA29" s="65">
        <f t="shared" si="12"/>
        <v>0</v>
      </c>
      <c r="AB29" s="41">
        <f t="shared" si="13"/>
        <v>10</v>
      </c>
      <c r="AC29" s="66">
        <f t="shared" si="14"/>
        <v>19</v>
      </c>
      <c r="AD29" s="41">
        <f t="shared" si="15"/>
        <v>10</v>
      </c>
      <c r="AF29" s="46">
        <v>19</v>
      </c>
      <c r="AG29" s="46"/>
      <c r="AI29" s="49">
        <v>19</v>
      </c>
      <c r="AJ29" s="49">
        <v>322</v>
      </c>
      <c r="AL29" s="67">
        <v>19</v>
      </c>
      <c r="AM29" s="67"/>
      <c r="AO29" s="55">
        <v>19</v>
      </c>
      <c r="AP29" s="55"/>
      <c r="AR29" s="58">
        <v>19</v>
      </c>
      <c r="AS29" s="58"/>
      <c r="AU29" s="61">
        <v>19</v>
      </c>
      <c r="AV29" s="61"/>
      <c r="AX29" s="68">
        <v>19</v>
      </c>
      <c r="AY29" s="68"/>
    </row>
    <row r="30" spans="1:51">
      <c r="A30" s="40">
        <v>20</v>
      </c>
      <c r="B30" s="41">
        <f t="shared" si="0"/>
        <v>8</v>
      </c>
      <c r="C30" s="69">
        <v>324</v>
      </c>
      <c r="D30" s="43" t="s">
        <v>124</v>
      </c>
      <c r="E30" s="44" t="s">
        <v>80</v>
      </c>
      <c r="F30" s="44" t="s">
        <v>70</v>
      </c>
      <c r="G30" s="119">
        <v>1</v>
      </c>
      <c r="H30" s="121">
        <v>25</v>
      </c>
      <c r="I30" s="120">
        <f t="shared" si="1"/>
        <v>2</v>
      </c>
      <c r="J30" s="48">
        <v>1</v>
      </c>
      <c r="K30" s="49">
        <v>20</v>
      </c>
      <c r="L30" s="50">
        <f t="shared" si="2"/>
        <v>6</v>
      </c>
      <c r="M30" s="51"/>
      <c r="N30" s="52" t="str">
        <f t="shared" si="3"/>
        <v xml:space="preserve"> </v>
      </c>
      <c r="O30" s="53">
        <f t="shared" si="4"/>
        <v>0</v>
      </c>
      <c r="P30" s="54"/>
      <c r="Q30" s="55" t="str">
        <f t="shared" si="5"/>
        <v xml:space="preserve"> </v>
      </c>
      <c r="R30" s="56">
        <f t="shared" si="6"/>
        <v>0</v>
      </c>
      <c r="S30" s="57"/>
      <c r="T30" s="58" t="str">
        <f t="shared" si="7"/>
        <v xml:space="preserve"> </v>
      </c>
      <c r="U30" s="59">
        <f t="shared" si="8"/>
        <v>0</v>
      </c>
      <c r="V30" s="60"/>
      <c r="W30" s="61" t="str">
        <f t="shared" si="9"/>
        <v xml:space="preserve"> </v>
      </c>
      <c r="X30" s="62">
        <f t="shared" si="10"/>
        <v>0</v>
      </c>
      <c r="Y30" s="63"/>
      <c r="Z30" s="64" t="str">
        <f t="shared" si="11"/>
        <v xml:space="preserve"> </v>
      </c>
      <c r="AA30" s="65">
        <f t="shared" si="12"/>
        <v>0</v>
      </c>
      <c r="AB30" s="41">
        <f t="shared" si="13"/>
        <v>8</v>
      </c>
      <c r="AC30" s="66">
        <f t="shared" si="14"/>
        <v>20</v>
      </c>
      <c r="AD30" s="41">
        <f t="shared" si="15"/>
        <v>8</v>
      </c>
      <c r="AF30" s="46">
        <v>20</v>
      </c>
      <c r="AG30" s="46"/>
      <c r="AI30" s="49">
        <v>20</v>
      </c>
      <c r="AJ30" s="49">
        <v>324</v>
      </c>
      <c r="AL30" s="67">
        <v>20</v>
      </c>
      <c r="AM30" s="67"/>
      <c r="AO30" s="55">
        <v>20</v>
      </c>
      <c r="AP30" s="55"/>
      <c r="AR30" s="58">
        <v>20</v>
      </c>
      <c r="AS30" s="58"/>
      <c r="AU30" s="61">
        <v>20</v>
      </c>
      <c r="AV30" s="61"/>
      <c r="AX30" s="68">
        <v>20</v>
      </c>
      <c r="AY30" s="68"/>
    </row>
    <row r="31" spans="1:51" ht="12.75" hidden="1" customHeight="1">
      <c r="A31" s="40">
        <v>21</v>
      </c>
      <c r="B31" s="41">
        <f t="shared" si="0"/>
        <v>14</v>
      </c>
      <c r="C31" s="69">
        <v>316</v>
      </c>
      <c r="D31" s="43" t="s">
        <v>250</v>
      </c>
      <c r="E31" s="44" t="s">
        <v>182</v>
      </c>
      <c r="F31" s="44" t="s">
        <v>70</v>
      </c>
      <c r="G31" s="45">
        <v>1</v>
      </c>
      <c r="H31" s="46">
        <v>17</v>
      </c>
      <c r="I31" s="47">
        <f t="shared" si="1"/>
        <v>9</v>
      </c>
      <c r="J31" s="48">
        <v>1</v>
      </c>
      <c r="K31" s="49">
        <v>21</v>
      </c>
      <c r="L31" s="50">
        <f t="shared" si="2"/>
        <v>5</v>
      </c>
      <c r="M31" s="51"/>
      <c r="N31" s="52" t="str">
        <f t="shared" si="3"/>
        <v xml:space="preserve"> </v>
      </c>
      <c r="O31" s="53">
        <f t="shared" si="4"/>
        <v>0</v>
      </c>
      <c r="P31" s="54"/>
      <c r="Q31" s="55" t="str">
        <f t="shared" si="5"/>
        <v xml:space="preserve"> </v>
      </c>
      <c r="R31" s="56">
        <f t="shared" si="6"/>
        <v>0</v>
      </c>
      <c r="S31" s="57"/>
      <c r="T31" s="58" t="str">
        <f t="shared" si="7"/>
        <v xml:space="preserve"> </v>
      </c>
      <c r="U31" s="59">
        <f t="shared" si="8"/>
        <v>0</v>
      </c>
      <c r="V31" s="60"/>
      <c r="W31" s="61" t="str">
        <f t="shared" si="9"/>
        <v xml:space="preserve"> </v>
      </c>
      <c r="X31" s="62">
        <f t="shared" si="10"/>
        <v>0</v>
      </c>
      <c r="Y31" s="63"/>
      <c r="Z31" s="64" t="str">
        <f t="shared" si="11"/>
        <v xml:space="preserve"> </v>
      </c>
      <c r="AA31" s="65">
        <f t="shared" si="12"/>
        <v>0</v>
      </c>
      <c r="AB31" s="41">
        <f t="shared" si="13"/>
        <v>14</v>
      </c>
      <c r="AC31" s="66">
        <f t="shared" si="14"/>
        <v>21</v>
      </c>
      <c r="AD31" s="41">
        <f t="shared" si="15"/>
        <v>14</v>
      </c>
      <c r="AF31" s="46">
        <v>21</v>
      </c>
      <c r="AG31" s="46"/>
      <c r="AI31" s="49">
        <v>21</v>
      </c>
      <c r="AJ31" s="49">
        <v>316</v>
      </c>
      <c r="AL31" s="67">
        <v>21</v>
      </c>
      <c r="AM31" s="67"/>
      <c r="AO31" s="55">
        <v>21</v>
      </c>
      <c r="AP31" s="55"/>
      <c r="AR31" s="58">
        <v>21</v>
      </c>
      <c r="AS31" s="58"/>
      <c r="AU31" s="61">
        <v>21</v>
      </c>
      <c r="AV31" s="61"/>
      <c r="AX31" s="68">
        <v>21</v>
      </c>
      <c r="AY31" s="68"/>
    </row>
    <row r="32" spans="1:51" ht="12.75" hidden="1" customHeight="1">
      <c r="A32" s="40">
        <v>22</v>
      </c>
      <c r="B32" s="41">
        <f t="shared" si="0"/>
        <v>10</v>
      </c>
      <c r="C32" s="69">
        <v>319</v>
      </c>
      <c r="D32" s="43" t="s">
        <v>120</v>
      </c>
      <c r="E32" s="44" t="s">
        <v>69</v>
      </c>
      <c r="F32" s="44" t="s">
        <v>70</v>
      </c>
      <c r="G32" s="45">
        <v>1</v>
      </c>
      <c r="H32" s="46">
        <v>20</v>
      </c>
      <c r="I32" s="47">
        <f t="shared" si="1"/>
        <v>6</v>
      </c>
      <c r="J32" s="48">
        <v>1</v>
      </c>
      <c r="K32" s="49">
        <v>22</v>
      </c>
      <c r="L32" s="50">
        <f t="shared" si="2"/>
        <v>4</v>
      </c>
      <c r="M32" s="51"/>
      <c r="N32" s="52" t="str">
        <f t="shared" si="3"/>
        <v xml:space="preserve"> </v>
      </c>
      <c r="O32" s="53">
        <f t="shared" si="4"/>
        <v>0</v>
      </c>
      <c r="P32" s="54"/>
      <c r="Q32" s="55" t="str">
        <f t="shared" si="5"/>
        <v xml:space="preserve"> </v>
      </c>
      <c r="R32" s="56">
        <f t="shared" si="6"/>
        <v>0</v>
      </c>
      <c r="S32" s="57"/>
      <c r="T32" s="58" t="str">
        <f t="shared" si="7"/>
        <v xml:space="preserve"> </v>
      </c>
      <c r="U32" s="59">
        <f t="shared" si="8"/>
        <v>0</v>
      </c>
      <c r="V32" s="60"/>
      <c r="W32" s="61" t="str">
        <f t="shared" si="9"/>
        <v xml:space="preserve"> </v>
      </c>
      <c r="X32" s="62">
        <f t="shared" si="10"/>
        <v>0</v>
      </c>
      <c r="Y32" s="63"/>
      <c r="Z32" s="64" t="str">
        <f t="shared" si="11"/>
        <v xml:space="preserve"> </v>
      </c>
      <c r="AA32" s="65">
        <f t="shared" si="12"/>
        <v>0</v>
      </c>
      <c r="AB32" s="41">
        <f t="shared" si="13"/>
        <v>10</v>
      </c>
      <c r="AC32" s="66">
        <f t="shared" si="14"/>
        <v>22</v>
      </c>
      <c r="AD32" s="41">
        <f t="shared" si="15"/>
        <v>10</v>
      </c>
      <c r="AF32" s="46">
        <v>22</v>
      </c>
      <c r="AG32" s="46"/>
      <c r="AI32" s="49">
        <v>22</v>
      </c>
      <c r="AJ32" s="49">
        <v>319</v>
      </c>
      <c r="AL32" s="67">
        <v>22</v>
      </c>
      <c r="AM32" s="67"/>
      <c r="AO32" s="55">
        <v>22</v>
      </c>
      <c r="AP32" s="55"/>
      <c r="AR32" s="58">
        <v>22</v>
      </c>
      <c r="AS32" s="58"/>
      <c r="AU32" s="61">
        <v>22</v>
      </c>
      <c r="AV32" s="61"/>
      <c r="AX32" s="68">
        <v>22</v>
      </c>
      <c r="AY32" s="68"/>
    </row>
    <row r="33" spans="1:51" ht="12.75" hidden="1" customHeight="1">
      <c r="A33" s="40">
        <v>23</v>
      </c>
      <c r="B33" s="41">
        <f t="shared" si="0"/>
        <v>7</v>
      </c>
      <c r="C33" s="69">
        <v>321</v>
      </c>
      <c r="D33" s="43" t="s">
        <v>234</v>
      </c>
      <c r="E33" s="44" t="s">
        <v>73</v>
      </c>
      <c r="F33" s="44" t="s">
        <v>70</v>
      </c>
      <c r="G33" s="45">
        <v>1</v>
      </c>
      <c r="H33" s="46">
        <v>22</v>
      </c>
      <c r="I33" s="47">
        <f t="shared" si="1"/>
        <v>4</v>
      </c>
      <c r="J33" s="48">
        <v>1</v>
      </c>
      <c r="K33" s="49">
        <v>23</v>
      </c>
      <c r="L33" s="50">
        <f t="shared" si="2"/>
        <v>3</v>
      </c>
      <c r="M33" s="51"/>
      <c r="N33" s="52" t="str">
        <f t="shared" si="3"/>
        <v xml:space="preserve"> </v>
      </c>
      <c r="O33" s="53">
        <f t="shared" si="4"/>
        <v>0</v>
      </c>
      <c r="P33" s="54"/>
      <c r="Q33" s="55" t="str">
        <f t="shared" si="5"/>
        <v xml:space="preserve"> </v>
      </c>
      <c r="R33" s="56">
        <f t="shared" si="6"/>
        <v>0</v>
      </c>
      <c r="S33" s="57"/>
      <c r="T33" s="58" t="str">
        <f t="shared" si="7"/>
        <v xml:space="preserve"> </v>
      </c>
      <c r="U33" s="59">
        <f t="shared" si="8"/>
        <v>0</v>
      </c>
      <c r="V33" s="60"/>
      <c r="W33" s="61" t="str">
        <f t="shared" si="9"/>
        <v xml:space="preserve"> </v>
      </c>
      <c r="X33" s="62">
        <f t="shared" si="10"/>
        <v>0</v>
      </c>
      <c r="Y33" s="63"/>
      <c r="Z33" s="64" t="str">
        <f t="shared" si="11"/>
        <v xml:space="preserve"> </v>
      </c>
      <c r="AA33" s="65">
        <f t="shared" si="12"/>
        <v>0</v>
      </c>
      <c r="AB33" s="41">
        <f t="shared" si="13"/>
        <v>7</v>
      </c>
      <c r="AC33" s="66">
        <f t="shared" si="14"/>
        <v>23</v>
      </c>
      <c r="AD33" s="41">
        <f t="shared" si="15"/>
        <v>7</v>
      </c>
      <c r="AF33" s="46">
        <v>23</v>
      </c>
      <c r="AG33" s="46"/>
      <c r="AI33" s="49">
        <v>23</v>
      </c>
      <c r="AJ33" s="49">
        <v>321</v>
      </c>
      <c r="AL33" s="67">
        <v>23</v>
      </c>
      <c r="AM33" s="67"/>
      <c r="AO33" s="55">
        <v>23</v>
      </c>
      <c r="AP33" s="55"/>
      <c r="AR33" s="58">
        <v>23</v>
      </c>
      <c r="AS33" s="58"/>
      <c r="AU33" s="61">
        <v>23</v>
      </c>
      <c r="AV33" s="61"/>
      <c r="AX33" s="68">
        <v>23</v>
      </c>
      <c r="AY33" s="68"/>
    </row>
    <row r="34" spans="1:51" ht="12.75" hidden="1" customHeight="1">
      <c r="A34" s="40">
        <v>24</v>
      </c>
      <c r="B34" s="41">
        <f t="shared" si="0"/>
        <v>4</v>
      </c>
      <c r="C34" s="69">
        <v>326</v>
      </c>
      <c r="D34" s="43" t="s">
        <v>236</v>
      </c>
      <c r="E34" s="44" t="s">
        <v>91</v>
      </c>
      <c r="F34" s="44" t="s">
        <v>70</v>
      </c>
      <c r="G34" s="45">
        <v>1</v>
      </c>
      <c r="H34" s="46">
        <v>27</v>
      </c>
      <c r="I34" s="47">
        <f t="shared" si="1"/>
        <v>2</v>
      </c>
      <c r="J34" s="48">
        <v>1</v>
      </c>
      <c r="K34" s="49">
        <v>24</v>
      </c>
      <c r="L34" s="50">
        <f t="shared" si="2"/>
        <v>2</v>
      </c>
      <c r="M34" s="51"/>
      <c r="N34" s="52" t="str">
        <f t="shared" si="3"/>
        <v xml:space="preserve"> </v>
      </c>
      <c r="O34" s="53">
        <f t="shared" si="4"/>
        <v>0</v>
      </c>
      <c r="P34" s="54"/>
      <c r="Q34" s="55" t="str">
        <f t="shared" si="5"/>
        <v xml:space="preserve"> </v>
      </c>
      <c r="R34" s="56">
        <f t="shared" si="6"/>
        <v>0</v>
      </c>
      <c r="S34" s="57"/>
      <c r="T34" s="58" t="str">
        <f t="shared" si="7"/>
        <v xml:space="preserve"> </v>
      </c>
      <c r="U34" s="59">
        <f t="shared" si="8"/>
        <v>0</v>
      </c>
      <c r="V34" s="60"/>
      <c r="W34" s="61" t="str">
        <f t="shared" si="9"/>
        <v xml:space="preserve"> </v>
      </c>
      <c r="X34" s="62">
        <f t="shared" si="10"/>
        <v>0</v>
      </c>
      <c r="Y34" s="63"/>
      <c r="Z34" s="64" t="str">
        <f t="shared" si="11"/>
        <v xml:space="preserve"> </v>
      </c>
      <c r="AA34" s="65">
        <f t="shared" si="12"/>
        <v>0</v>
      </c>
      <c r="AB34" s="41">
        <f t="shared" si="13"/>
        <v>4</v>
      </c>
      <c r="AC34" s="66">
        <f t="shared" si="14"/>
        <v>24</v>
      </c>
      <c r="AD34" s="41">
        <f t="shared" si="15"/>
        <v>4</v>
      </c>
      <c r="AF34" s="46">
        <v>24</v>
      </c>
      <c r="AG34" s="46"/>
      <c r="AI34" s="49">
        <v>24</v>
      </c>
      <c r="AJ34" s="49">
        <v>326</v>
      </c>
      <c r="AL34" s="67">
        <v>24</v>
      </c>
      <c r="AM34" s="67"/>
      <c r="AO34" s="55">
        <v>24</v>
      </c>
      <c r="AP34" s="55"/>
      <c r="AR34" s="58">
        <v>24</v>
      </c>
      <c r="AS34" s="58"/>
      <c r="AU34" s="61">
        <v>24</v>
      </c>
      <c r="AV34" s="61"/>
      <c r="AX34" s="68">
        <v>24</v>
      </c>
      <c r="AY34" s="68"/>
    </row>
    <row r="35" spans="1:51" ht="12.75" hidden="1" customHeight="1">
      <c r="A35" s="40">
        <v>25</v>
      </c>
      <c r="B35" s="41">
        <f t="shared" si="0"/>
        <v>4</v>
      </c>
      <c r="C35" s="69">
        <v>330</v>
      </c>
      <c r="D35" s="43" t="s">
        <v>125</v>
      </c>
      <c r="E35" s="44" t="s">
        <v>96</v>
      </c>
      <c r="F35" s="44" t="s">
        <v>70</v>
      </c>
      <c r="G35" s="45">
        <v>1</v>
      </c>
      <c r="H35" s="46">
        <v>33</v>
      </c>
      <c r="I35" s="47">
        <f t="shared" si="1"/>
        <v>2</v>
      </c>
      <c r="J35" s="48">
        <v>1</v>
      </c>
      <c r="K35" s="49">
        <v>25</v>
      </c>
      <c r="L35" s="50">
        <f t="shared" si="2"/>
        <v>2</v>
      </c>
      <c r="M35" s="51"/>
      <c r="N35" s="52" t="str">
        <f t="shared" si="3"/>
        <v xml:space="preserve"> </v>
      </c>
      <c r="O35" s="53">
        <f t="shared" si="4"/>
        <v>0</v>
      </c>
      <c r="P35" s="54"/>
      <c r="Q35" s="55" t="str">
        <f t="shared" si="5"/>
        <v xml:space="preserve"> </v>
      </c>
      <c r="R35" s="56">
        <f t="shared" si="6"/>
        <v>0</v>
      </c>
      <c r="S35" s="57"/>
      <c r="T35" s="58" t="str">
        <f t="shared" si="7"/>
        <v xml:space="preserve"> </v>
      </c>
      <c r="U35" s="59">
        <f t="shared" si="8"/>
        <v>0</v>
      </c>
      <c r="V35" s="60"/>
      <c r="W35" s="61" t="str">
        <f t="shared" si="9"/>
        <v xml:space="preserve"> </v>
      </c>
      <c r="X35" s="62">
        <f t="shared" si="10"/>
        <v>0</v>
      </c>
      <c r="Y35" s="63"/>
      <c r="Z35" s="64" t="str">
        <f t="shared" si="11"/>
        <v xml:space="preserve"> </v>
      </c>
      <c r="AA35" s="65">
        <f t="shared" si="12"/>
        <v>0</v>
      </c>
      <c r="AB35" s="41">
        <f t="shared" si="13"/>
        <v>4</v>
      </c>
      <c r="AC35" s="66">
        <f t="shared" si="14"/>
        <v>25</v>
      </c>
      <c r="AD35" s="41">
        <f t="shared" si="15"/>
        <v>4</v>
      </c>
      <c r="AF35" s="46">
        <v>25</v>
      </c>
      <c r="AG35" s="46"/>
      <c r="AI35" s="49">
        <v>25</v>
      </c>
      <c r="AJ35" s="49">
        <v>330</v>
      </c>
      <c r="AL35" s="67">
        <v>25</v>
      </c>
      <c r="AM35" s="67"/>
      <c r="AO35" s="55">
        <v>25</v>
      </c>
      <c r="AP35" s="55"/>
      <c r="AR35" s="58">
        <v>25</v>
      </c>
      <c r="AS35" s="58"/>
      <c r="AU35" s="61">
        <v>25</v>
      </c>
      <c r="AV35" s="61"/>
      <c r="AX35" s="68">
        <v>25</v>
      </c>
      <c r="AY35" s="68"/>
    </row>
    <row r="36" spans="1:51" ht="12.75" hidden="1" customHeight="1">
      <c r="A36" s="40">
        <v>26</v>
      </c>
      <c r="B36" s="41">
        <f t="shared" si="0"/>
        <v>4</v>
      </c>
      <c r="C36" s="69">
        <v>323</v>
      </c>
      <c r="D36" s="43" t="s">
        <v>235</v>
      </c>
      <c r="E36" s="44" t="s">
        <v>73</v>
      </c>
      <c r="F36" s="44" t="s">
        <v>70</v>
      </c>
      <c r="G36" s="45">
        <v>1</v>
      </c>
      <c r="H36" s="46">
        <v>24</v>
      </c>
      <c r="I36" s="47">
        <f t="shared" si="1"/>
        <v>2</v>
      </c>
      <c r="J36" s="48">
        <v>1</v>
      </c>
      <c r="K36" s="49">
        <v>26</v>
      </c>
      <c r="L36" s="50">
        <f t="shared" si="2"/>
        <v>2</v>
      </c>
      <c r="M36" s="51"/>
      <c r="N36" s="52" t="str">
        <f t="shared" si="3"/>
        <v xml:space="preserve"> </v>
      </c>
      <c r="O36" s="53">
        <f t="shared" si="4"/>
        <v>0</v>
      </c>
      <c r="P36" s="54"/>
      <c r="Q36" s="55" t="str">
        <f t="shared" si="5"/>
        <v xml:space="preserve"> </v>
      </c>
      <c r="R36" s="56">
        <f t="shared" si="6"/>
        <v>0</v>
      </c>
      <c r="S36" s="57"/>
      <c r="T36" s="58" t="str">
        <f t="shared" si="7"/>
        <v xml:space="preserve"> </v>
      </c>
      <c r="U36" s="59">
        <f t="shared" si="8"/>
        <v>0</v>
      </c>
      <c r="V36" s="60"/>
      <c r="W36" s="61" t="str">
        <f t="shared" si="9"/>
        <v xml:space="preserve"> </v>
      </c>
      <c r="X36" s="62">
        <f t="shared" si="10"/>
        <v>0</v>
      </c>
      <c r="Y36" s="63"/>
      <c r="Z36" s="64" t="str">
        <f t="shared" si="11"/>
        <v xml:space="preserve"> </v>
      </c>
      <c r="AA36" s="65">
        <f t="shared" si="12"/>
        <v>0</v>
      </c>
      <c r="AB36" s="41">
        <f t="shared" si="13"/>
        <v>4</v>
      </c>
      <c r="AC36" s="66">
        <f t="shared" si="14"/>
        <v>26</v>
      </c>
      <c r="AD36" s="41">
        <f t="shared" si="15"/>
        <v>4</v>
      </c>
      <c r="AF36" s="46">
        <v>26</v>
      </c>
      <c r="AG36" s="46"/>
      <c r="AI36" s="49">
        <v>26</v>
      </c>
      <c r="AJ36" s="49">
        <v>323</v>
      </c>
      <c r="AL36" s="67">
        <v>26</v>
      </c>
      <c r="AM36" s="67"/>
      <c r="AO36" s="55">
        <v>26</v>
      </c>
      <c r="AP36" s="55"/>
      <c r="AR36" s="58">
        <v>26</v>
      </c>
      <c r="AS36" s="58"/>
      <c r="AU36" s="61">
        <v>26</v>
      </c>
      <c r="AV36" s="61"/>
      <c r="AX36" s="68">
        <v>26</v>
      </c>
      <c r="AY36" s="68"/>
    </row>
    <row r="37" spans="1:51" ht="12.75" hidden="1" customHeight="1">
      <c r="A37" s="40">
        <v>27</v>
      </c>
      <c r="B37" s="41">
        <f t="shared" si="0"/>
        <v>9</v>
      </c>
      <c r="C37" s="69">
        <v>318</v>
      </c>
      <c r="D37" s="43" t="s">
        <v>233</v>
      </c>
      <c r="E37" s="44" t="s">
        <v>184</v>
      </c>
      <c r="F37" s="44" t="s">
        <v>70</v>
      </c>
      <c r="G37" s="45">
        <v>1</v>
      </c>
      <c r="H37" s="46">
        <v>19</v>
      </c>
      <c r="I37" s="47">
        <f t="shared" si="1"/>
        <v>7</v>
      </c>
      <c r="J37" s="48">
        <v>1</v>
      </c>
      <c r="K37" s="49">
        <v>27</v>
      </c>
      <c r="L37" s="50">
        <f t="shared" si="2"/>
        <v>2</v>
      </c>
      <c r="M37" s="51"/>
      <c r="N37" s="52" t="str">
        <f t="shared" si="3"/>
        <v xml:space="preserve"> </v>
      </c>
      <c r="O37" s="53">
        <f t="shared" si="4"/>
        <v>0</v>
      </c>
      <c r="P37" s="54"/>
      <c r="Q37" s="55" t="str">
        <f t="shared" si="5"/>
        <v xml:space="preserve"> </v>
      </c>
      <c r="R37" s="56">
        <f t="shared" si="6"/>
        <v>0</v>
      </c>
      <c r="S37" s="57"/>
      <c r="T37" s="58" t="str">
        <f t="shared" si="7"/>
        <v xml:space="preserve"> </v>
      </c>
      <c r="U37" s="59">
        <f t="shared" si="8"/>
        <v>0</v>
      </c>
      <c r="V37" s="60"/>
      <c r="W37" s="61" t="str">
        <f t="shared" si="9"/>
        <v xml:space="preserve"> </v>
      </c>
      <c r="X37" s="62">
        <f t="shared" si="10"/>
        <v>0</v>
      </c>
      <c r="Y37" s="63"/>
      <c r="Z37" s="64" t="str">
        <f t="shared" si="11"/>
        <v xml:space="preserve"> </v>
      </c>
      <c r="AA37" s="65">
        <f t="shared" si="12"/>
        <v>0</v>
      </c>
      <c r="AB37" s="41">
        <f t="shared" si="13"/>
        <v>9</v>
      </c>
      <c r="AC37" s="66">
        <f t="shared" si="14"/>
        <v>27</v>
      </c>
      <c r="AD37" s="41">
        <f t="shared" si="15"/>
        <v>9</v>
      </c>
      <c r="AF37" s="46">
        <v>27</v>
      </c>
      <c r="AG37" s="46"/>
      <c r="AI37" s="49">
        <v>27</v>
      </c>
      <c r="AJ37" s="49">
        <v>318</v>
      </c>
      <c r="AL37" s="67">
        <v>27</v>
      </c>
      <c r="AM37" s="67"/>
      <c r="AO37" s="55">
        <v>27</v>
      </c>
      <c r="AP37" s="55"/>
      <c r="AR37" s="58">
        <v>27</v>
      </c>
      <c r="AS37" s="58"/>
      <c r="AU37" s="61">
        <v>27</v>
      </c>
      <c r="AV37" s="61"/>
      <c r="AX37" s="68">
        <v>27</v>
      </c>
      <c r="AY37" s="68"/>
    </row>
    <row r="38" spans="1:51" ht="12.75" hidden="1" customHeight="1">
      <c r="A38" s="40">
        <v>28</v>
      </c>
      <c r="B38" s="41">
        <f t="shared" si="0"/>
        <v>2</v>
      </c>
      <c r="C38" s="69">
        <v>343</v>
      </c>
      <c r="D38" s="43" t="s">
        <v>266</v>
      </c>
      <c r="E38" s="44" t="s">
        <v>267</v>
      </c>
      <c r="F38" s="44" t="s">
        <v>70</v>
      </c>
      <c r="G38" s="45"/>
      <c r="H38" s="46" t="str">
        <f>IF(SUMIF(AG$11:AG$99,$C38,AF$11:AF$99)=0," ",SUMIF(AG$11:AG$99,$C38,AF$11:AF$99))</f>
        <v xml:space="preserve"> </v>
      </c>
      <c r="I38" s="47">
        <f t="shared" si="1"/>
        <v>0</v>
      </c>
      <c r="J38" s="48">
        <v>1</v>
      </c>
      <c r="K38" s="49">
        <v>28</v>
      </c>
      <c r="L38" s="50">
        <f t="shared" si="2"/>
        <v>2</v>
      </c>
      <c r="M38" s="51"/>
      <c r="N38" s="52" t="str">
        <f t="shared" si="3"/>
        <v xml:space="preserve"> </v>
      </c>
      <c r="O38" s="53">
        <f t="shared" si="4"/>
        <v>0</v>
      </c>
      <c r="P38" s="54"/>
      <c r="Q38" s="55" t="str">
        <f t="shared" si="5"/>
        <v xml:space="preserve"> </v>
      </c>
      <c r="R38" s="56">
        <f t="shared" si="6"/>
        <v>0</v>
      </c>
      <c r="S38" s="57"/>
      <c r="T38" s="58" t="str">
        <f t="shared" si="7"/>
        <v xml:space="preserve"> </v>
      </c>
      <c r="U38" s="59">
        <f t="shared" si="8"/>
        <v>0</v>
      </c>
      <c r="V38" s="60"/>
      <c r="W38" s="61" t="str">
        <f t="shared" si="9"/>
        <v xml:space="preserve"> </v>
      </c>
      <c r="X38" s="62">
        <f t="shared" si="10"/>
        <v>0</v>
      </c>
      <c r="Y38" s="63"/>
      <c r="Z38" s="64" t="str">
        <f t="shared" si="11"/>
        <v xml:space="preserve"> </v>
      </c>
      <c r="AA38" s="65">
        <f t="shared" si="12"/>
        <v>0</v>
      </c>
      <c r="AB38" s="41">
        <f t="shared" si="13"/>
        <v>2</v>
      </c>
      <c r="AC38" s="66">
        <f t="shared" si="14"/>
        <v>28</v>
      </c>
      <c r="AD38" s="41">
        <f t="shared" si="15"/>
        <v>2</v>
      </c>
      <c r="AF38" s="46">
        <v>28</v>
      </c>
      <c r="AG38" s="46"/>
      <c r="AI38" s="49">
        <v>28</v>
      </c>
      <c r="AJ38" s="49">
        <v>343</v>
      </c>
      <c r="AL38" s="67">
        <v>28</v>
      </c>
      <c r="AM38" s="67"/>
      <c r="AO38" s="55">
        <v>28</v>
      </c>
      <c r="AP38" s="55"/>
      <c r="AR38" s="58">
        <v>28</v>
      </c>
      <c r="AS38" s="58"/>
      <c r="AU38" s="61">
        <v>28</v>
      </c>
      <c r="AV38" s="61"/>
      <c r="AX38" s="68">
        <v>28</v>
      </c>
      <c r="AY38" s="68"/>
    </row>
    <row r="39" spans="1:51" ht="12.75" hidden="1" customHeight="1">
      <c r="A39" s="40">
        <v>29</v>
      </c>
      <c r="B39" s="41">
        <f t="shared" si="0"/>
        <v>2</v>
      </c>
      <c r="C39" s="69">
        <v>337</v>
      </c>
      <c r="D39" s="43" t="s">
        <v>255</v>
      </c>
      <c r="E39" s="44" t="s">
        <v>256</v>
      </c>
      <c r="F39" s="44" t="s">
        <v>70</v>
      </c>
      <c r="G39" s="45"/>
      <c r="H39" s="46" t="str">
        <f>IF(SUMIF(AG$11:AG$99,$C39,AF$11:AF$99)=0," ",SUMIF(AG$11:AG$99,$C39,AF$11:AF$99))</f>
        <v xml:space="preserve"> </v>
      </c>
      <c r="I39" s="47">
        <f t="shared" si="1"/>
        <v>0</v>
      </c>
      <c r="J39" s="48">
        <v>1</v>
      </c>
      <c r="K39" s="49">
        <v>29</v>
      </c>
      <c r="L39" s="50">
        <f t="shared" si="2"/>
        <v>2</v>
      </c>
      <c r="M39" s="51"/>
      <c r="N39" s="52" t="str">
        <f t="shared" si="3"/>
        <v xml:space="preserve"> </v>
      </c>
      <c r="O39" s="53">
        <f t="shared" si="4"/>
        <v>0</v>
      </c>
      <c r="P39" s="54"/>
      <c r="Q39" s="55" t="str">
        <f t="shared" si="5"/>
        <v xml:space="preserve"> </v>
      </c>
      <c r="R39" s="56">
        <f t="shared" si="6"/>
        <v>0</v>
      </c>
      <c r="S39" s="57"/>
      <c r="T39" s="58" t="str">
        <f t="shared" si="7"/>
        <v xml:space="preserve"> </v>
      </c>
      <c r="U39" s="59">
        <f t="shared" si="8"/>
        <v>0</v>
      </c>
      <c r="V39" s="60"/>
      <c r="W39" s="61" t="str">
        <f t="shared" si="9"/>
        <v xml:space="preserve"> </v>
      </c>
      <c r="X39" s="62">
        <f t="shared" si="10"/>
        <v>0</v>
      </c>
      <c r="Y39" s="63"/>
      <c r="Z39" s="64" t="str">
        <f t="shared" si="11"/>
        <v xml:space="preserve"> </v>
      </c>
      <c r="AA39" s="65">
        <f t="shared" si="12"/>
        <v>0</v>
      </c>
      <c r="AB39" s="41">
        <f t="shared" si="13"/>
        <v>2</v>
      </c>
      <c r="AC39" s="66">
        <f t="shared" si="14"/>
        <v>29</v>
      </c>
      <c r="AD39" s="41">
        <f t="shared" si="15"/>
        <v>2</v>
      </c>
      <c r="AF39" s="46">
        <v>29</v>
      </c>
      <c r="AG39" s="46"/>
      <c r="AI39" s="49">
        <v>29</v>
      </c>
      <c r="AJ39" s="49">
        <v>337</v>
      </c>
      <c r="AL39" s="67">
        <v>29</v>
      </c>
      <c r="AM39" s="67"/>
      <c r="AO39" s="55">
        <v>29</v>
      </c>
      <c r="AP39" s="55"/>
      <c r="AR39" s="58">
        <v>29</v>
      </c>
      <c r="AS39" s="58"/>
      <c r="AU39" s="61">
        <v>29</v>
      </c>
      <c r="AV39" s="61"/>
      <c r="AX39" s="68">
        <v>29</v>
      </c>
      <c r="AY39" s="68"/>
    </row>
    <row r="40" spans="1:51" ht="12.75" hidden="1" customHeight="1">
      <c r="A40" s="40">
        <v>30</v>
      </c>
      <c r="B40" s="41">
        <f t="shared" si="0"/>
        <v>4</v>
      </c>
      <c r="C40" s="69">
        <v>344</v>
      </c>
      <c r="D40" s="43" t="s">
        <v>130</v>
      </c>
      <c r="E40" s="44" t="s">
        <v>69</v>
      </c>
      <c r="F40" s="44" t="s">
        <v>70</v>
      </c>
      <c r="G40" s="45">
        <v>1</v>
      </c>
      <c r="H40" s="46">
        <v>35</v>
      </c>
      <c r="I40" s="47">
        <f t="shared" si="1"/>
        <v>2</v>
      </c>
      <c r="J40" s="48">
        <v>1</v>
      </c>
      <c r="K40" s="49">
        <v>30</v>
      </c>
      <c r="L40" s="50">
        <f t="shared" si="2"/>
        <v>2</v>
      </c>
      <c r="M40" s="51"/>
      <c r="N40" s="52" t="str">
        <f t="shared" si="3"/>
        <v xml:space="preserve"> </v>
      </c>
      <c r="O40" s="53">
        <f t="shared" si="4"/>
        <v>0</v>
      </c>
      <c r="P40" s="54"/>
      <c r="Q40" s="55" t="str">
        <f t="shared" si="5"/>
        <v xml:space="preserve"> </v>
      </c>
      <c r="R40" s="56">
        <f t="shared" si="6"/>
        <v>0</v>
      </c>
      <c r="S40" s="57"/>
      <c r="T40" s="58" t="str">
        <f t="shared" si="7"/>
        <v xml:space="preserve"> </v>
      </c>
      <c r="U40" s="59">
        <f t="shared" si="8"/>
        <v>0</v>
      </c>
      <c r="V40" s="60"/>
      <c r="W40" s="61" t="str">
        <f t="shared" si="9"/>
        <v xml:space="preserve"> </v>
      </c>
      <c r="X40" s="62">
        <f t="shared" si="10"/>
        <v>0</v>
      </c>
      <c r="Y40" s="63"/>
      <c r="Z40" s="64" t="str">
        <f t="shared" si="11"/>
        <v xml:space="preserve"> </v>
      </c>
      <c r="AA40" s="65">
        <f t="shared" si="12"/>
        <v>0</v>
      </c>
      <c r="AB40" s="41">
        <f t="shared" si="13"/>
        <v>4</v>
      </c>
      <c r="AC40" s="66">
        <f t="shared" si="14"/>
        <v>30</v>
      </c>
      <c r="AD40" s="41">
        <f t="shared" si="15"/>
        <v>4</v>
      </c>
      <c r="AF40" s="46">
        <v>30</v>
      </c>
      <c r="AG40" s="46"/>
      <c r="AI40" s="49">
        <v>30</v>
      </c>
      <c r="AJ40" s="49">
        <v>344</v>
      </c>
      <c r="AL40" s="67">
        <v>30</v>
      </c>
      <c r="AM40" s="67"/>
      <c r="AO40" s="55">
        <v>30</v>
      </c>
      <c r="AP40" s="55"/>
      <c r="AR40" s="58">
        <v>30</v>
      </c>
      <c r="AS40" s="58"/>
      <c r="AU40" s="61">
        <v>30</v>
      </c>
      <c r="AV40" s="61"/>
      <c r="AX40" s="68">
        <v>30</v>
      </c>
      <c r="AY40" s="68"/>
    </row>
    <row r="41" spans="1:51" ht="12.75" hidden="1" customHeight="1">
      <c r="A41" s="40">
        <v>31</v>
      </c>
      <c r="B41" s="41">
        <f t="shared" si="0"/>
        <v>4</v>
      </c>
      <c r="C41" s="69">
        <v>325</v>
      </c>
      <c r="D41" s="43" t="s">
        <v>263</v>
      </c>
      <c r="E41" s="44" t="s">
        <v>204</v>
      </c>
      <c r="F41" s="44" t="s">
        <v>70</v>
      </c>
      <c r="G41" s="45">
        <v>1</v>
      </c>
      <c r="H41" s="46">
        <v>26</v>
      </c>
      <c r="I41" s="47">
        <f t="shared" si="1"/>
        <v>2</v>
      </c>
      <c r="J41" s="48">
        <v>1</v>
      </c>
      <c r="K41" s="49">
        <v>31</v>
      </c>
      <c r="L41" s="50">
        <f t="shared" si="2"/>
        <v>2</v>
      </c>
      <c r="M41" s="51"/>
      <c r="N41" s="52" t="str">
        <f t="shared" si="3"/>
        <v xml:space="preserve"> </v>
      </c>
      <c r="O41" s="53">
        <f t="shared" si="4"/>
        <v>0</v>
      </c>
      <c r="P41" s="54"/>
      <c r="Q41" s="55" t="str">
        <f t="shared" si="5"/>
        <v xml:space="preserve"> </v>
      </c>
      <c r="R41" s="56">
        <f t="shared" si="6"/>
        <v>0</v>
      </c>
      <c r="S41" s="57"/>
      <c r="T41" s="58" t="str">
        <f t="shared" si="7"/>
        <v xml:space="preserve"> </v>
      </c>
      <c r="U41" s="59">
        <f t="shared" si="8"/>
        <v>0</v>
      </c>
      <c r="V41" s="60"/>
      <c r="W41" s="61" t="str">
        <f t="shared" si="9"/>
        <v xml:space="preserve"> </v>
      </c>
      <c r="X41" s="62">
        <f t="shared" si="10"/>
        <v>0</v>
      </c>
      <c r="Y41" s="63"/>
      <c r="Z41" s="64" t="str">
        <f t="shared" si="11"/>
        <v xml:space="preserve"> </v>
      </c>
      <c r="AA41" s="65">
        <f t="shared" si="12"/>
        <v>0</v>
      </c>
      <c r="AB41" s="41">
        <f t="shared" si="13"/>
        <v>4</v>
      </c>
      <c r="AC41" s="66">
        <f t="shared" si="14"/>
        <v>31</v>
      </c>
      <c r="AD41" s="41">
        <f t="shared" si="15"/>
        <v>4</v>
      </c>
      <c r="AF41" s="46">
        <v>31</v>
      </c>
      <c r="AG41" s="46"/>
      <c r="AI41" s="49">
        <v>31</v>
      </c>
      <c r="AJ41" s="49">
        <v>325</v>
      </c>
      <c r="AL41" s="67">
        <v>31</v>
      </c>
      <c r="AM41" s="67"/>
      <c r="AO41" s="55">
        <v>31</v>
      </c>
      <c r="AP41" s="55"/>
      <c r="AR41" s="58">
        <v>31</v>
      </c>
      <c r="AS41" s="58"/>
      <c r="AU41" s="61">
        <v>31</v>
      </c>
      <c r="AV41" s="61"/>
      <c r="AX41" s="68">
        <v>31</v>
      </c>
      <c r="AY41" s="68"/>
    </row>
    <row r="42" spans="1:51" ht="12.75" hidden="1" customHeight="1">
      <c r="A42" s="40">
        <v>32</v>
      </c>
      <c r="B42" s="41">
        <f t="shared" si="0"/>
        <v>4</v>
      </c>
      <c r="C42" s="69">
        <v>329</v>
      </c>
      <c r="D42" s="43" t="s">
        <v>239</v>
      </c>
      <c r="E42" s="44" t="s">
        <v>73</v>
      </c>
      <c r="F42" s="44" t="s">
        <v>70</v>
      </c>
      <c r="G42" s="45">
        <v>1</v>
      </c>
      <c r="H42" s="46">
        <v>31</v>
      </c>
      <c r="I42" s="47">
        <f t="shared" si="1"/>
        <v>2</v>
      </c>
      <c r="J42" s="48">
        <v>1</v>
      </c>
      <c r="K42" s="49">
        <v>32</v>
      </c>
      <c r="L42" s="50">
        <f t="shared" si="2"/>
        <v>2</v>
      </c>
      <c r="M42" s="51"/>
      <c r="N42" s="52" t="str">
        <f t="shared" si="3"/>
        <v xml:space="preserve"> </v>
      </c>
      <c r="O42" s="53">
        <f t="shared" si="4"/>
        <v>0</v>
      </c>
      <c r="P42" s="54"/>
      <c r="Q42" s="55" t="str">
        <f t="shared" si="5"/>
        <v xml:space="preserve"> </v>
      </c>
      <c r="R42" s="56">
        <f t="shared" si="6"/>
        <v>0</v>
      </c>
      <c r="S42" s="57"/>
      <c r="T42" s="58" t="str">
        <f t="shared" si="7"/>
        <v xml:space="preserve"> </v>
      </c>
      <c r="U42" s="59">
        <f t="shared" si="8"/>
        <v>0</v>
      </c>
      <c r="V42" s="60"/>
      <c r="W42" s="61" t="str">
        <f t="shared" si="9"/>
        <v xml:space="preserve"> </v>
      </c>
      <c r="X42" s="62">
        <f t="shared" si="10"/>
        <v>0</v>
      </c>
      <c r="Y42" s="63"/>
      <c r="Z42" s="64" t="str">
        <f t="shared" si="11"/>
        <v xml:space="preserve"> </v>
      </c>
      <c r="AA42" s="65">
        <f t="shared" si="12"/>
        <v>0</v>
      </c>
      <c r="AB42" s="41">
        <f t="shared" si="13"/>
        <v>4</v>
      </c>
      <c r="AC42" s="66">
        <f t="shared" si="14"/>
        <v>32</v>
      </c>
      <c r="AD42" s="41">
        <f t="shared" si="15"/>
        <v>4</v>
      </c>
      <c r="AF42" s="46">
        <v>32</v>
      </c>
      <c r="AG42" s="46"/>
      <c r="AI42" s="49">
        <v>32</v>
      </c>
      <c r="AJ42" s="49">
        <v>329</v>
      </c>
      <c r="AL42" s="67">
        <v>32</v>
      </c>
      <c r="AM42" s="67"/>
      <c r="AO42" s="55">
        <v>32</v>
      </c>
      <c r="AP42" s="55"/>
      <c r="AR42" s="58">
        <v>32</v>
      </c>
      <c r="AS42" s="58"/>
      <c r="AU42" s="61">
        <v>32</v>
      </c>
      <c r="AV42" s="61"/>
      <c r="AX42" s="68">
        <v>32</v>
      </c>
      <c r="AY42" s="68"/>
    </row>
    <row r="43" spans="1:51" ht="12.75" hidden="1" customHeight="1">
      <c r="A43" s="40">
        <v>33</v>
      </c>
      <c r="B43" s="41">
        <f t="shared" ref="B43:B75" si="16">AB43</f>
        <v>4</v>
      </c>
      <c r="C43" s="69">
        <v>331</v>
      </c>
      <c r="D43" s="43" t="s">
        <v>242</v>
      </c>
      <c r="E43" s="44" t="s">
        <v>184</v>
      </c>
      <c r="F43" s="44" t="s">
        <v>70</v>
      </c>
      <c r="G43" s="45">
        <v>1</v>
      </c>
      <c r="H43" s="46">
        <v>36</v>
      </c>
      <c r="I43" s="47">
        <f t="shared" ref="I43:I74" si="17">IF(H43=" ",0,IF(H43=1,30,IF(H43=2,28,IF(H43=3,26,IF(H43=4,24,IF(H43=5,22,IF(AND(H43&gt;5,H43&lt;25),26-H43,2)))))))</f>
        <v>2</v>
      </c>
      <c r="J43" s="48">
        <v>1</v>
      </c>
      <c r="K43" s="49">
        <v>33</v>
      </c>
      <c r="L43" s="50">
        <f t="shared" ref="L43:L74" si="18">IF(K43=" ",0,IF(K43=1,30,IF(K43=2,28,IF(K43=3,26,IF(K43=4,24,IF(K43=5,22,IF(AND(K43&gt;5,K43&lt;25),26-K43,2)))))))</f>
        <v>2</v>
      </c>
      <c r="M43" s="51"/>
      <c r="N43" s="52" t="str">
        <f t="shared" ref="N43:N74" si="19">IF(SUMIF(AM$11:AM$99,$C43,AL$11:AL$99)=0," ",SUMIF(AM$11:AM$99,$C43,AL$11:AL$99))</f>
        <v xml:space="preserve"> </v>
      </c>
      <c r="O43" s="53">
        <f t="shared" ref="O43:O74" si="20">IF(N43=" ",0,IF(N43=1,30,IF(N43=2,28,IF(N43=3,26,IF(N43=4,24,IF(N43=5,22,IF(AND(N43&gt;5,N43&lt;25),26-N43,2)))))))</f>
        <v>0</v>
      </c>
      <c r="P43" s="54"/>
      <c r="Q43" s="55" t="str">
        <f t="shared" ref="Q43:Q74" si="21">IF(SUMIF(AP$11:AP$99,$C43,AO$11:AO$99)=0," ",SUMIF(AP$11:AP$99,$C43,AO$11:AO$99))</f>
        <v xml:space="preserve"> </v>
      </c>
      <c r="R43" s="56">
        <f t="shared" ref="R43:R74" si="22">IF(Q43=" ",0,IF(Q43=1,30,IF(Q43=2,28,IF(Q43=3,26,IF(Q43=4,24,IF(Q43=5,22,IF(AND(Q43&gt;5,Q43&lt;25),26-Q43,2)))))))</f>
        <v>0</v>
      </c>
      <c r="S43" s="57"/>
      <c r="T43" s="58" t="str">
        <f t="shared" ref="T43:T74" si="23">IF(SUMIF(AS$11:AS$99,$C43,AR$11:AR$99)=0," ",SUMIF(AS$11:AS$99,$C43,AR$11:AR$99))</f>
        <v xml:space="preserve"> </v>
      </c>
      <c r="U43" s="59">
        <f t="shared" ref="U43:U74" si="24">IF(T43=" ",0,IF(T43=1,30,IF(T43=2,28,IF(T43=3,26,IF(T43=4,24,IF(T43=5,22,IF(AND(T43&gt;5,T43&lt;25),26-T43,2)))))))</f>
        <v>0</v>
      </c>
      <c r="V43" s="60"/>
      <c r="W43" s="61" t="str">
        <f t="shared" ref="W43:W74" si="25">IF(SUMIF(AV$11:AV$99,$C43,AU$11:AU$99)=0," ",SUMIF(AV$11:AV$99,$C43,AU$11:AU$99))</f>
        <v xml:space="preserve"> </v>
      </c>
      <c r="X43" s="62">
        <f t="shared" ref="X43:X74" si="26">IF(W43=" ",0,IF(W43=1,30,IF(W43=2,28,IF(W43=3,26,IF(W43=4,24,IF(W43=5,22,IF(AND(W43&gt;5,W43&lt;25),26-W43,2)))))))</f>
        <v>0</v>
      </c>
      <c r="Y43" s="63"/>
      <c r="Z43" s="64" t="str">
        <f t="shared" ref="Z43:Z74" si="27">IF(SUMIF(AY$11:AY$99,$C43,AX$11:AX$99)=0," ",SUMIF(AY$11:AY$99,$C43,AX$11:AX$99))</f>
        <v xml:space="preserve"> </v>
      </c>
      <c r="AA43" s="65">
        <f t="shared" ref="AA43:AA74" si="28">IF(Z43=" ",0,IF(Z43=1,30,IF(Z43=2,28,IF(Z43=3,26,IF(Z43=4,24,IF(Z43=5,22,IF(AND(Z43&gt;5,Z43&lt;25),26-Z43,2)))))))</f>
        <v>0</v>
      </c>
      <c r="AB43" s="41">
        <f t="shared" ref="AB43:AB74" si="29">I43+L43+O43+R43+U43+X43+AA43</f>
        <v>4</v>
      </c>
      <c r="AC43" s="66">
        <f t="shared" ref="AC43:AC75" si="30">A43</f>
        <v>33</v>
      </c>
      <c r="AD43" s="41">
        <f t="shared" ref="AD43:AD75" si="31">AB43-MIN(I43,L43,O43,R43,U43,X43,AA43)</f>
        <v>4</v>
      </c>
      <c r="AF43" s="46">
        <v>33</v>
      </c>
      <c r="AG43" s="46"/>
      <c r="AI43" s="49">
        <v>33</v>
      </c>
      <c r="AJ43" s="49">
        <v>331</v>
      </c>
      <c r="AL43" s="67">
        <v>33</v>
      </c>
      <c r="AM43" s="67"/>
      <c r="AO43" s="55">
        <v>33</v>
      </c>
      <c r="AP43" s="55"/>
      <c r="AR43" s="58">
        <v>33</v>
      </c>
      <c r="AS43" s="58"/>
      <c r="AU43" s="61">
        <v>33</v>
      </c>
      <c r="AV43" s="61"/>
      <c r="AX43" s="68">
        <v>33</v>
      </c>
      <c r="AY43" s="68"/>
    </row>
    <row r="44" spans="1:51" ht="12.75" hidden="1" customHeight="1">
      <c r="A44" s="40">
        <v>34</v>
      </c>
      <c r="B44" s="41">
        <f t="shared" si="16"/>
        <v>4</v>
      </c>
      <c r="C44" s="69">
        <v>342</v>
      </c>
      <c r="D44" s="43" t="s">
        <v>135</v>
      </c>
      <c r="E44" s="44" t="s">
        <v>69</v>
      </c>
      <c r="F44" s="44" t="s">
        <v>70</v>
      </c>
      <c r="G44" s="45">
        <v>1</v>
      </c>
      <c r="H44" s="46">
        <v>40</v>
      </c>
      <c r="I44" s="47">
        <f t="shared" si="17"/>
        <v>2</v>
      </c>
      <c r="J44" s="48">
        <v>1</v>
      </c>
      <c r="K44" s="49">
        <v>34</v>
      </c>
      <c r="L44" s="50">
        <f t="shared" si="18"/>
        <v>2</v>
      </c>
      <c r="M44" s="51"/>
      <c r="N44" s="52" t="str">
        <f t="shared" si="19"/>
        <v xml:space="preserve"> </v>
      </c>
      <c r="O44" s="53">
        <f t="shared" si="20"/>
        <v>0</v>
      </c>
      <c r="P44" s="54"/>
      <c r="Q44" s="55" t="str">
        <f t="shared" si="21"/>
        <v xml:space="preserve"> </v>
      </c>
      <c r="R44" s="56">
        <f t="shared" si="22"/>
        <v>0</v>
      </c>
      <c r="S44" s="57"/>
      <c r="T44" s="58" t="str">
        <f t="shared" si="23"/>
        <v xml:space="preserve"> </v>
      </c>
      <c r="U44" s="59">
        <f t="shared" si="24"/>
        <v>0</v>
      </c>
      <c r="V44" s="60"/>
      <c r="W44" s="61" t="str">
        <f t="shared" si="25"/>
        <v xml:space="preserve"> </v>
      </c>
      <c r="X44" s="62">
        <f t="shared" si="26"/>
        <v>0</v>
      </c>
      <c r="Y44" s="63"/>
      <c r="Z44" s="64" t="str">
        <f t="shared" si="27"/>
        <v xml:space="preserve"> </v>
      </c>
      <c r="AA44" s="65">
        <f t="shared" si="28"/>
        <v>0</v>
      </c>
      <c r="AB44" s="41">
        <f t="shared" si="29"/>
        <v>4</v>
      </c>
      <c r="AC44" s="66">
        <f t="shared" si="30"/>
        <v>34</v>
      </c>
      <c r="AD44" s="41">
        <f t="shared" si="31"/>
        <v>4</v>
      </c>
      <c r="AF44" s="46">
        <v>34</v>
      </c>
      <c r="AG44" s="46"/>
      <c r="AI44" s="49">
        <v>34</v>
      </c>
      <c r="AJ44" s="49">
        <v>342</v>
      </c>
      <c r="AL44" s="67">
        <v>34</v>
      </c>
      <c r="AM44" s="67"/>
      <c r="AO44" s="55">
        <v>34</v>
      </c>
      <c r="AP44" s="55"/>
      <c r="AR44" s="58">
        <v>34</v>
      </c>
      <c r="AS44" s="58"/>
      <c r="AU44" s="61">
        <v>34</v>
      </c>
      <c r="AV44" s="61"/>
      <c r="AX44" s="68">
        <v>34</v>
      </c>
      <c r="AY44" s="68"/>
    </row>
    <row r="45" spans="1:51" ht="12.75" hidden="1" customHeight="1">
      <c r="A45" s="40">
        <v>35</v>
      </c>
      <c r="B45" s="41">
        <f t="shared" si="16"/>
        <v>2</v>
      </c>
      <c r="C45" s="69">
        <v>338</v>
      </c>
      <c r="D45" s="43" t="s">
        <v>257</v>
      </c>
      <c r="E45" s="44" t="s">
        <v>258</v>
      </c>
      <c r="F45" s="44" t="s">
        <v>70</v>
      </c>
      <c r="G45" s="45"/>
      <c r="H45" s="46" t="str">
        <f>IF(SUMIF(AG$11:AG$99,$C45,AF$11:AF$99)=0," ",SUMIF(AG$11:AG$99,$C45,AF$11:AF$99))</f>
        <v xml:space="preserve"> </v>
      </c>
      <c r="I45" s="47">
        <f t="shared" si="17"/>
        <v>0</v>
      </c>
      <c r="J45" s="48">
        <v>1</v>
      </c>
      <c r="K45" s="49">
        <v>35</v>
      </c>
      <c r="L45" s="50">
        <f t="shared" si="18"/>
        <v>2</v>
      </c>
      <c r="M45" s="51"/>
      <c r="N45" s="52" t="str">
        <f t="shared" si="19"/>
        <v xml:space="preserve"> </v>
      </c>
      <c r="O45" s="53">
        <f t="shared" si="20"/>
        <v>0</v>
      </c>
      <c r="P45" s="54"/>
      <c r="Q45" s="55" t="str">
        <f t="shared" si="21"/>
        <v xml:space="preserve"> </v>
      </c>
      <c r="R45" s="56">
        <f t="shared" si="22"/>
        <v>0</v>
      </c>
      <c r="S45" s="57"/>
      <c r="T45" s="58" t="str">
        <f t="shared" si="23"/>
        <v xml:space="preserve"> </v>
      </c>
      <c r="U45" s="59">
        <f t="shared" si="24"/>
        <v>0</v>
      </c>
      <c r="V45" s="60"/>
      <c r="W45" s="61" t="str">
        <f t="shared" si="25"/>
        <v xml:space="preserve"> </v>
      </c>
      <c r="X45" s="62">
        <f t="shared" si="26"/>
        <v>0</v>
      </c>
      <c r="Y45" s="63"/>
      <c r="Z45" s="64" t="str">
        <f t="shared" si="27"/>
        <v xml:space="preserve"> </v>
      </c>
      <c r="AA45" s="65">
        <f t="shared" si="28"/>
        <v>0</v>
      </c>
      <c r="AB45" s="41">
        <f t="shared" si="29"/>
        <v>2</v>
      </c>
      <c r="AC45" s="66">
        <f t="shared" si="30"/>
        <v>35</v>
      </c>
      <c r="AD45" s="41">
        <f t="shared" si="31"/>
        <v>2</v>
      </c>
      <c r="AF45" s="46">
        <v>35</v>
      </c>
      <c r="AG45" s="46"/>
      <c r="AI45" s="49">
        <v>35</v>
      </c>
      <c r="AJ45" s="49">
        <v>338</v>
      </c>
      <c r="AL45" s="67">
        <v>35</v>
      </c>
      <c r="AM45" s="67"/>
      <c r="AO45" s="55">
        <v>35</v>
      </c>
      <c r="AP45" s="55"/>
      <c r="AR45" s="58">
        <v>35</v>
      </c>
      <c r="AS45" s="58"/>
      <c r="AU45" s="61">
        <v>35</v>
      </c>
      <c r="AV45" s="61"/>
      <c r="AX45" s="68">
        <v>35</v>
      </c>
      <c r="AY45" s="68"/>
    </row>
    <row r="46" spans="1:51" ht="12.75" hidden="1" customHeight="1">
      <c r="A46" s="40">
        <v>36</v>
      </c>
      <c r="B46" s="41">
        <f t="shared" si="16"/>
        <v>2</v>
      </c>
      <c r="C46" s="69">
        <v>334</v>
      </c>
      <c r="D46" s="43" t="s">
        <v>247</v>
      </c>
      <c r="E46" s="44" t="s">
        <v>69</v>
      </c>
      <c r="F46" s="44" t="s">
        <v>70</v>
      </c>
      <c r="G46" s="45">
        <v>1</v>
      </c>
      <c r="H46" s="46" t="str">
        <f>IF(SUMIF(AG$11:AG$99,$C46,AF$11:AF$99)=0," ",SUMIF(AG$11:AG$99,$C46,AF$11:AF$99))</f>
        <v xml:space="preserve"> </v>
      </c>
      <c r="I46" s="47">
        <f t="shared" si="17"/>
        <v>0</v>
      </c>
      <c r="J46" s="48">
        <v>1</v>
      </c>
      <c r="K46" s="49">
        <v>36</v>
      </c>
      <c r="L46" s="50">
        <f t="shared" si="18"/>
        <v>2</v>
      </c>
      <c r="M46" s="51"/>
      <c r="N46" s="52" t="str">
        <f t="shared" si="19"/>
        <v xml:space="preserve"> </v>
      </c>
      <c r="O46" s="53">
        <f t="shared" si="20"/>
        <v>0</v>
      </c>
      <c r="P46" s="54"/>
      <c r="Q46" s="55" t="str">
        <f t="shared" si="21"/>
        <v xml:space="preserve"> </v>
      </c>
      <c r="R46" s="56">
        <f t="shared" si="22"/>
        <v>0</v>
      </c>
      <c r="S46" s="57"/>
      <c r="T46" s="58" t="str">
        <f t="shared" si="23"/>
        <v xml:space="preserve"> </v>
      </c>
      <c r="U46" s="59">
        <f t="shared" si="24"/>
        <v>0</v>
      </c>
      <c r="V46" s="60"/>
      <c r="W46" s="61" t="str">
        <f t="shared" si="25"/>
        <v xml:space="preserve"> </v>
      </c>
      <c r="X46" s="62">
        <f t="shared" si="26"/>
        <v>0</v>
      </c>
      <c r="Y46" s="63"/>
      <c r="Z46" s="64" t="str">
        <f t="shared" si="27"/>
        <v xml:space="preserve"> </v>
      </c>
      <c r="AA46" s="65">
        <f t="shared" si="28"/>
        <v>0</v>
      </c>
      <c r="AB46" s="41">
        <f t="shared" si="29"/>
        <v>2</v>
      </c>
      <c r="AC46" s="66">
        <f t="shared" si="30"/>
        <v>36</v>
      </c>
      <c r="AD46" s="41">
        <f t="shared" si="31"/>
        <v>2</v>
      </c>
      <c r="AF46" s="46">
        <v>36</v>
      </c>
      <c r="AG46" s="46"/>
      <c r="AI46" s="49">
        <v>36</v>
      </c>
      <c r="AJ46" s="49">
        <v>334</v>
      </c>
      <c r="AL46" s="67">
        <v>36</v>
      </c>
      <c r="AM46" s="67"/>
      <c r="AO46" s="55">
        <v>36</v>
      </c>
      <c r="AP46" s="55"/>
      <c r="AR46" s="58">
        <v>36</v>
      </c>
      <c r="AS46" s="58"/>
      <c r="AU46" s="61">
        <v>36</v>
      </c>
      <c r="AV46" s="61"/>
      <c r="AX46" s="68">
        <v>36</v>
      </c>
      <c r="AY46" s="68"/>
    </row>
    <row r="47" spans="1:51" ht="12.75" hidden="1" customHeight="1">
      <c r="A47" s="40">
        <v>37</v>
      </c>
      <c r="B47" s="41">
        <f t="shared" si="16"/>
        <v>2</v>
      </c>
      <c r="C47" s="69">
        <v>333</v>
      </c>
      <c r="D47" s="43" t="s">
        <v>249</v>
      </c>
      <c r="E47" s="44" t="s">
        <v>204</v>
      </c>
      <c r="F47" s="44" t="s">
        <v>70</v>
      </c>
      <c r="G47" s="45">
        <v>1</v>
      </c>
      <c r="H47" s="46" t="str">
        <f>IF(SUMIF(AG$11:AG$99,$C47,AF$11:AF$99)=0," ",SUMIF(AG$11:AG$99,$C47,AF$11:AF$99))</f>
        <v xml:space="preserve"> </v>
      </c>
      <c r="I47" s="47">
        <f t="shared" si="17"/>
        <v>0</v>
      </c>
      <c r="J47" s="48">
        <v>1</v>
      </c>
      <c r="K47" s="49">
        <v>37</v>
      </c>
      <c r="L47" s="50">
        <f t="shared" si="18"/>
        <v>2</v>
      </c>
      <c r="M47" s="51"/>
      <c r="N47" s="52" t="str">
        <f t="shared" si="19"/>
        <v xml:space="preserve"> </v>
      </c>
      <c r="O47" s="53">
        <f t="shared" si="20"/>
        <v>0</v>
      </c>
      <c r="P47" s="54"/>
      <c r="Q47" s="55" t="str">
        <f t="shared" si="21"/>
        <v xml:space="preserve"> </v>
      </c>
      <c r="R47" s="56">
        <f t="shared" si="22"/>
        <v>0</v>
      </c>
      <c r="S47" s="57"/>
      <c r="T47" s="58" t="str">
        <f t="shared" si="23"/>
        <v xml:space="preserve"> </v>
      </c>
      <c r="U47" s="59">
        <f t="shared" si="24"/>
        <v>0</v>
      </c>
      <c r="V47" s="60"/>
      <c r="W47" s="61" t="str">
        <f t="shared" si="25"/>
        <v xml:space="preserve"> </v>
      </c>
      <c r="X47" s="62">
        <f t="shared" si="26"/>
        <v>0</v>
      </c>
      <c r="Y47" s="63"/>
      <c r="Z47" s="64" t="str">
        <f t="shared" si="27"/>
        <v xml:space="preserve"> </v>
      </c>
      <c r="AA47" s="65">
        <f t="shared" si="28"/>
        <v>0</v>
      </c>
      <c r="AB47" s="41">
        <f t="shared" si="29"/>
        <v>2</v>
      </c>
      <c r="AC47" s="66">
        <f t="shared" si="30"/>
        <v>37</v>
      </c>
      <c r="AD47" s="41">
        <f t="shared" si="31"/>
        <v>2</v>
      </c>
      <c r="AF47" s="46">
        <v>37</v>
      </c>
      <c r="AG47" s="46"/>
      <c r="AI47" s="49">
        <v>37</v>
      </c>
      <c r="AJ47" s="49">
        <v>333</v>
      </c>
      <c r="AL47" s="67">
        <v>37</v>
      </c>
      <c r="AM47" s="67"/>
      <c r="AO47" s="55">
        <v>37</v>
      </c>
      <c r="AP47" s="55"/>
      <c r="AR47" s="58">
        <v>37</v>
      </c>
      <c r="AS47" s="58"/>
      <c r="AU47" s="61">
        <v>37</v>
      </c>
      <c r="AV47" s="61"/>
      <c r="AX47" s="68">
        <v>37</v>
      </c>
      <c r="AY47" s="68"/>
    </row>
    <row r="48" spans="1:51" ht="12.75" hidden="1" customHeight="1">
      <c r="A48" s="40">
        <v>38</v>
      </c>
      <c r="B48" s="41">
        <f t="shared" si="16"/>
        <v>2</v>
      </c>
      <c r="C48" s="69">
        <v>339</v>
      </c>
      <c r="D48" s="114" t="s">
        <v>259</v>
      </c>
      <c r="E48" s="44" t="s">
        <v>71</v>
      </c>
      <c r="F48" s="44" t="s">
        <v>70</v>
      </c>
      <c r="G48" s="45"/>
      <c r="H48" s="46" t="str">
        <f>IF(SUMIF(AG$11:AG$99,$C48,AF$11:AF$99)=0," ",SUMIF(AG$11:AG$99,$C48,AF$11:AF$99))</f>
        <v xml:space="preserve"> </v>
      </c>
      <c r="I48" s="47">
        <f t="shared" si="17"/>
        <v>0</v>
      </c>
      <c r="J48" s="48">
        <v>1</v>
      </c>
      <c r="K48" s="49">
        <v>38</v>
      </c>
      <c r="L48" s="50">
        <f t="shared" si="18"/>
        <v>2</v>
      </c>
      <c r="M48" s="51"/>
      <c r="N48" s="52" t="str">
        <f t="shared" si="19"/>
        <v xml:space="preserve"> </v>
      </c>
      <c r="O48" s="53">
        <f t="shared" si="20"/>
        <v>0</v>
      </c>
      <c r="P48" s="54"/>
      <c r="Q48" s="55" t="str">
        <f t="shared" si="21"/>
        <v xml:space="preserve"> </v>
      </c>
      <c r="R48" s="56">
        <f t="shared" si="22"/>
        <v>0</v>
      </c>
      <c r="S48" s="57"/>
      <c r="T48" s="58" t="str">
        <f t="shared" si="23"/>
        <v xml:space="preserve"> </v>
      </c>
      <c r="U48" s="59">
        <f t="shared" si="24"/>
        <v>0</v>
      </c>
      <c r="V48" s="60"/>
      <c r="W48" s="61" t="str">
        <f t="shared" si="25"/>
        <v xml:space="preserve"> </v>
      </c>
      <c r="X48" s="62">
        <f t="shared" si="26"/>
        <v>0</v>
      </c>
      <c r="Y48" s="63"/>
      <c r="Z48" s="64" t="str">
        <f t="shared" si="27"/>
        <v xml:space="preserve"> </v>
      </c>
      <c r="AA48" s="65">
        <f t="shared" si="28"/>
        <v>0</v>
      </c>
      <c r="AB48" s="41">
        <f t="shared" si="29"/>
        <v>2</v>
      </c>
      <c r="AC48" s="66">
        <f t="shared" si="30"/>
        <v>38</v>
      </c>
      <c r="AD48" s="41">
        <f t="shared" si="31"/>
        <v>2</v>
      </c>
      <c r="AF48" s="46">
        <v>38</v>
      </c>
      <c r="AG48" s="46"/>
      <c r="AI48" s="49">
        <v>38</v>
      </c>
      <c r="AJ48" s="49">
        <v>339</v>
      </c>
      <c r="AL48" s="67">
        <v>38</v>
      </c>
      <c r="AM48" s="67"/>
      <c r="AO48" s="55">
        <v>38</v>
      </c>
      <c r="AP48" s="55"/>
      <c r="AR48" s="58">
        <v>38</v>
      </c>
      <c r="AS48" s="58"/>
      <c r="AU48" s="61">
        <v>38</v>
      </c>
      <c r="AV48" s="61"/>
      <c r="AX48" s="68">
        <v>38</v>
      </c>
      <c r="AY48" s="68"/>
    </row>
    <row r="49" spans="1:51">
      <c r="A49" s="40">
        <v>39</v>
      </c>
      <c r="B49" s="41">
        <f t="shared" si="16"/>
        <v>4</v>
      </c>
      <c r="C49" s="69">
        <v>345</v>
      </c>
      <c r="D49" s="43" t="s">
        <v>134</v>
      </c>
      <c r="E49" s="44" t="s">
        <v>80</v>
      </c>
      <c r="F49" s="44" t="s">
        <v>70</v>
      </c>
      <c r="G49" s="119">
        <v>1</v>
      </c>
      <c r="H49" s="121">
        <v>39</v>
      </c>
      <c r="I49" s="120">
        <f t="shared" si="17"/>
        <v>2</v>
      </c>
      <c r="J49" s="48">
        <v>1</v>
      </c>
      <c r="K49" s="49">
        <v>39</v>
      </c>
      <c r="L49" s="50">
        <f t="shared" si="18"/>
        <v>2</v>
      </c>
      <c r="M49" s="51"/>
      <c r="N49" s="52" t="str">
        <f t="shared" si="19"/>
        <v xml:space="preserve"> </v>
      </c>
      <c r="O49" s="53">
        <f t="shared" si="20"/>
        <v>0</v>
      </c>
      <c r="P49" s="54"/>
      <c r="Q49" s="55" t="str">
        <f t="shared" si="21"/>
        <v xml:space="preserve"> </v>
      </c>
      <c r="R49" s="56">
        <f t="shared" si="22"/>
        <v>0</v>
      </c>
      <c r="S49" s="57"/>
      <c r="T49" s="58" t="str">
        <f t="shared" si="23"/>
        <v xml:space="preserve"> </v>
      </c>
      <c r="U49" s="59">
        <f t="shared" si="24"/>
        <v>0</v>
      </c>
      <c r="V49" s="60"/>
      <c r="W49" s="61" t="str">
        <f t="shared" si="25"/>
        <v xml:space="preserve"> </v>
      </c>
      <c r="X49" s="62">
        <f t="shared" si="26"/>
        <v>0</v>
      </c>
      <c r="Y49" s="63"/>
      <c r="Z49" s="64" t="str">
        <f t="shared" si="27"/>
        <v xml:space="preserve"> </v>
      </c>
      <c r="AA49" s="65">
        <f t="shared" si="28"/>
        <v>0</v>
      </c>
      <c r="AB49" s="41">
        <f t="shared" si="29"/>
        <v>4</v>
      </c>
      <c r="AC49" s="66">
        <f t="shared" si="30"/>
        <v>39</v>
      </c>
      <c r="AD49" s="41">
        <f t="shared" si="31"/>
        <v>4</v>
      </c>
      <c r="AF49" s="46">
        <v>39</v>
      </c>
      <c r="AG49" s="46"/>
      <c r="AI49" s="49">
        <v>39</v>
      </c>
      <c r="AJ49" s="49">
        <v>345</v>
      </c>
      <c r="AL49" s="67">
        <v>39</v>
      </c>
      <c r="AM49" s="67"/>
      <c r="AO49" s="55">
        <v>39</v>
      </c>
      <c r="AP49" s="55"/>
      <c r="AR49" s="58">
        <v>39</v>
      </c>
      <c r="AS49" s="58"/>
      <c r="AU49" s="61">
        <v>39</v>
      </c>
      <c r="AV49" s="61"/>
      <c r="AX49" s="68">
        <v>39</v>
      </c>
      <c r="AY49" s="68"/>
    </row>
    <row r="50" spans="1:51" ht="12.75" hidden="1" customHeight="1">
      <c r="A50" s="40">
        <v>40</v>
      </c>
      <c r="B50" s="41">
        <f t="shared" si="16"/>
        <v>11</v>
      </c>
      <c r="C50" s="69">
        <v>314</v>
      </c>
      <c r="D50" s="43" t="s">
        <v>140</v>
      </c>
      <c r="E50" s="44" t="s">
        <v>69</v>
      </c>
      <c r="F50" s="44" t="s">
        <v>70</v>
      </c>
      <c r="G50" s="45">
        <v>1</v>
      </c>
      <c r="H50" s="46">
        <v>15</v>
      </c>
      <c r="I50" s="47">
        <f t="shared" si="17"/>
        <v>11</v>
      </c>
      <c r="J50" s="48">
        <v>1</v>
      </c>
      <c r="K50" s="49" t="s">
        <v>0</v>
      </c>
      <c r="L50" s="50">
        <f t="shared" si="18"/>
        <v>0</v>
      </c>
      <c r="M50" s="51"/>
      <c r="N50" s="52" t="str">
        <f t="shared" si="19"/>
        <v xml:space="preserve"> </v>
      </c>
      <c r="O50" s="53">
        <f t="shared" si="20"/>
        <v>0</v>
      </c>
      <c r="P50" s="54"/>
      <c r="Q50" s="55" t="str">
        <f t="shared" si="21"/>
        <v xml:space="preserve"> </v>
      </c>
      <c r="R50" s="56">
        <f t="shared" si="22"/>
        <v>0</v>
      </c>
      <c r="S50" s="57"/>
      <c r="T50" s="58" t="str">
        <f t="shared" si="23"/>
        <v xml:space="preserve"> </v>
      </c>
      <c r="U50" s="59">
        <f t="shared" si="24"/>
        <v>0</v>
      </c>
      <c r="V50" s="60"/>
      <c r="W50" s="61" t="str">
        <f t="shared" si="25"/>
        <v xml:space="preserve"> </v>
      </c>
      <c r="X50" s="62">
        <f t="shared" si="26"/>
        <v>0</v>
      </c>
      <c r="Y50" s="63"/>
      <c r="Z50" s="64" t="str">
        <f t="shared" si="27"/>
        <v xml:space="preserve"> </v>
      </c>
      <c r="AA50" s="65">
        <f t="shared" si="28"/>
        <v>0</v>
      </c>
      <c r="AB50" s="41">
        <f t="shared" si="29"/>
        <v>11</v>
      </c>
      <c r="AC50" s="66">
        <f t="shared" si="30"/>
        <v>40</v>
      </c>
      <c r="AD50" s="41">
        <f t="shared" si="31"/>
        <v>11</v>
      </c>
      <c r="AF50" s="46">
        <v>40</v>
      </c>
      <c r="AG50" s="46"/>
      <c r="AI50" s="49">
        <v>40</v>
      </c>
      <c r="AJ50" s="49"/>
      <c r="AL50" s="67">
        <v>40</v>
      </c>
      <c r="AM50" s="67"/>
      <c r="AO50" s="55">
        <v>40</v>
      </c>
      <c r="AP50" s="55"/>
      <c r="AR50" s="58">
        <v>40</v>
      </c>
      <c r="AS50" s="58"/>
      <c r="AU50" s="61">
        <v>40</v>
      </c>
      <c r="AV50" s="61"/>
      <c r="AX50" s="68">
        <v>40</v>
      </c>
      <c r="AY50" s="68"/>
    </row>
    <row r="51" spans="1:51" ht="12.75" hidden="1" customHeight="1">
      <c r="A51" s="40">
        <v>41</v>
      </c>
      <c r="B51" s="41">
        <f t="shared" si="16"/>
        <v>2</v>
      </c>
      <c r="C51" s="69">
        <v>327</v>
      </c>
      <c r="D51" s="43" t="s">
        <v>128</v>
      </c>
      <c r="E51" s="44" t="s">
        <v>96</v>
      </c>
      <c r="F51" s="44" t="s">
        <v>70</v>
      </c>
      <c r="G51" s="45">
        <v>1</v>
      </c>
      <c r="H51" s="46">
        <v>29</v>
      </c>
      <c r="I51" s="47">
        <f t="shared" si="17"/>
        <v>2</v>
      </c>
      <c r="J51" s="48">
        <v>1</v>
      </c>
      <c r="K51" s="49" t="s">
        <v>0</v>
      </c>
      <c r="L51" s="50">
        <f t="shared" si="18"/>
        <v>0</v>
      </c>
      <c r="M51" s="51"/>
      <c r="N51" s="52" t="str">
        <f t="shared" si="19"/>
        <v xml:space="preserve"> </v>
      </c>
      <c r="O51" s="53">
        <f t="shared" si="20"/>
        <v>0</v>
      </c>
      <c r="P51" s="54"/>
      <c r="Q51" s="55" t="str">
        <f t="shared" si="21"/>
        <v xml:space="preserve"> </v>
      </c>
      <c r="R51" s="56">
        <f t="shared" si="22"/>
        <v>0</v>
      </c>
      <c r="S51" s="57"/>
      <c r="T51" s="58" t="str">
        <f t="shared" si="23"/>
        <v xml:space="preserve"> </v>
      </c>
      <c r="U51" s="59">
        <f t="shared" si="24"/>
        <v>0</v>
      </c>
      <c r="V51" s="60"/>
      <c r="W51" s="61" t="str">
        <f t="shared" si="25"/>
        <v xml:space="preserve"> </v>
      </c>
      <c r="X51" s="62">
        <f t="shared" si="26"/>
        <v>0</v>
      </c>
      <c r="Y51" s="63"/>
      <c r="Z51" s="64" t="str">
        <f t="shared" si="27"/>
        <v xml:space="preserve"> </v>
      </c>
      <c r="AA51" s="65">
        <f t="shared" si="28"/>
        <v>0</v>
      </c>
      <c r="AB51" s="41">
        <f t="shared" si="29"/>
        <v>2</v>
      </c>
      <c r="AC51" s="66">
        <f t="shared" si="30"/>
        <v>41</v>
      </c>
      <c r="AD51" s="41">
        <f t="shared" si="31"/>
        <v>2</v>
      </c>
      <c r="AF51" s="46">
        <v>41</v>
      </c>
      <c r="AG51" s="46"/>
      <c r="AI51" s="49">
        <v>41</v>
      </c>
      <c r="AJ51" s="49"/>
      <c r="AL51" s="67">
        <v>41</v>
      </c>
      <c r="AM51" s="67"/>
      <c r="AO51" s="55">
        <v>41</v>
      </c>
      <c r="AP51" s="55"/>
      <c r="AR51" s="58">
        <v>41</v>
      </c>
      <c r="AS51" s="58"/>
      <c r="AU51" s="61">
        <v>41</v>
      </c>
      <c r="AV51" s="61"/>
      <c r="AX51" s="68">
        <v>41</v>
      </c>
      <c r="AY51" s="68"/>
    </row>
    <row r="52" spans="1:51">
      <c r="A52" s="158">
        <v>42</v>
      </c>
      <c r="B52" s="159">
        <f t="shared" si="16"/>
        <v>2</v>
      </c>
      <c r="C52" s="160">
        <v>328</v>
      </c>
      <c r="D52" s="161" t="s">
        <v>238</v>
      </c>
      <c r="E52" s="162" t="s">
        <v>80</v>
      </c>
      <c r="F52" s="162" t="s">
        <v>70</v>
      </c>
      <c r="G52" s="163">
        <v>1</v>
      </c>
      <c r="H52" s="164">
        <v>30</v>
      </c>
      <c r="I52" s="165">
        <f t="shared" si="17"/>
        <v>2</v>
      </c>
      <c r="J52" s="166">
        <v>1</v>
      </c>
      <c r="K52" s="167" t="s">
        <v>0</v>
      </c>
      <c r="L52" s="168">
        <f t="shared" si="18"/>
        <v>0</v>
      </c>
      <c r="M52" s="51"/>
      <c r="N52" s="52" t="str">
        <f t="shared" si="19"/>
        <v xml:space="preserve"> </v>
      </c>
      <c r="O52" s="53">
        <f t="shared" si="20"/>
        <v>0</v>
      </c>
      <c r="P52" s="54"/>
      <c r="Q52" s="55" t="str">
        <f t="shared" si="21"/>
        <v xml:space="preserve"> </v>
      </c>
      <c r="R52" s="56">
        <f t="shared" si="22"/>
        <v>0</v>
      </c>
      <c r="S52" s="57"/>
      <c r="T52" s="58" t="str">
        <f t="shared" si="23"/>
        <v xml:space="preserve"> </v>
      </c>
      <c r="U52" s="59">
        <f t="shared" si="24"/>
        <v>0</v>
      </c>
      <c r="V52" s="60"/>
      <c r="W52" s="61" t="str">
        <f t="shared" si="25"/>
        <v xml:space="preserve"> </v>
      </c>
      <c r="X52" s="62">
        <f t="shared" si="26"/>
        <v>0</v>
      </c>
      <c r="Y52" s="63"/>
      <c r="Z52" s="64" t="str">
        <f t="shared" si="27"/>
        <v xml:space="preserve"> </v>
      </c>
      <c r="AA52" s="65">
        <f t="shared" si="28"/>
        <v>0</v>
      </c>
      <c r="AB52" s="159">
        <f t="shared" si="29"/>
        <v>2</v>
      </c>
      <c r="AC52" s="169">
        <f t="shared" si="30"/>
        <v>42</v>
      </c>
      <c r="AD52" s="159">
        <f t="shared" si="31"/>
        <v>2</v>
      </c>
      <c r="AF52" s="46">
        <v>42</v>
      </c>
      <c r="AG52" s="46"/>
      <c r="AI52" s="49">
        <v>42</v>
      </c>
      <c r="AJ52" s="49"/>
      <c r="AL52" s="67">
        <v>42</v>
      </c>
      <c r="AM52" s="67"/>
      <c r="AO52" s="55">
        <v>42</v>
      </c>
      <c r="AP52" s="55"/>
      <c r="AR52" s="58">
        <v>42</v>
      </c>
      <c r="AS52" s="58"/>
      <c r="AU52" s="61">
        <v>42</v>
      </c>
      <c r="AV52" s="61"/>
      <c r="AX52" s="68">
        <v>42</v>
      </c>
      <c r="AY52" s="68"/>
    </row>
    <row r="53" spans="1:51" ht="12.75" hidden="1" customHeight="1">
      <c r="A53" s="40">
        <v>43</v>
      </c>
      <c r="B53" s="41">
        <f t="shared" si="16"/>
        <v>2</v>
      </c>
      <c r="C53" s="69">
        <v>332</v>
      </c>
      <c r="D53" s="43" t="s">
        <v>133</v>
      </c>
      <c r="E53" s="44" t="s">
        <v>69</v>
      </c>
      <c r="F53" s="44" t="s">
        <v>70</v>
      </c>
      <c r="G53" s="45">
        <v>1</v>
      </c>
      <c r="H53" s="46">
        <v>37</v>
      </c>
      <c r="I53" s="47">
        <f t="shared" si="17"/>
        <v>2</v>
      </c>
      <c r="J53" s="48">
        <v>1</v>
      </c>
      <c r="K53" s="49" t="s">
        <v>0</v>
      </c>
      <c r="L53" s="50">
        <f t="shared" si="18"/>
        <v>0</v>
      </c>
      <c r="M53" s="51"/>
      <c r="N53" s="52" t="str">
        <f t="shared" si="19"/>
        <v xml:space="preserve"> </v>
      </c>
      <c r="O53" s="53">
        <f t="shared" si="20"/>
        <v>0</v>
      </c>
      <c r="P53" s="54"/>
      <c r="Q53" s="55" t="str">
        <f t="shared" si="21"/>
        <v xml:space="preserve"> </v>
      </c>
      <c r="R53" s="56">
        <f t="shared" si="22"/>
        <v>0</v>
      </c>
      <c r="S53" s="57"/>
      <c r="T53" s="58" t="str">
        <f t="shared" si="23"/>
        <v xml:space="preserve"> </v>
      </c>
      <c r="U53" s="59">
        <f t="shared" si="24"/>
        <v>0</v>
      </c>
      <c r="V53" s="60"/>
      <c r="W53" s="61" t="str">
        <f t="shared" si="25"/>
        <v xml:space="preserve"> </v>
      </c>
      <c r="X53" s="62">
        <f t="shared" si="26"/>
        <v>0</v>
      </c>
      <c r="Y53" s="63"/>
      <c r="Z53" s="64" t="str">
        <f t="shared" si="27"/>
        <v xml:space="preserve"> </v>
      </c>
      <c r="AA53" s="65">
        <f t="shared" si="28"/>
        <v>0</v>
      </c>
      <c r="AB53" s="41">
        <f t="shared" si="29"/>
        <v>2</v>
      </c>
      <c r="AC53" s="66">
        <f t="shared" si="30"/>
        <v>43</v>
      </c>
      <c r="AD53" s="41">
        <f t="shared" si="31"/>
        <v>2</v>
      </c>
      <c r="AF53" s="46">
        <v>43</v>
      </c>
      <c r="AG53" s="46"/>
      <c r="AI53" s="49">
        <v>43</v>
      </c>
      <c r="AJ53" s="49"/>
      <c r="AL53" s="67">
        <v>43</v>
      </c>
      <c r="AM53" s="67"/>
      <c r="AO53" s="55">
        <v>43</v>
      </c>
      <c r="AP53" s="55"/>
      <c r="AR53" s="58">
        <v>43</v>
      </c>
      <c r="AS53" s="58"/>
      <c r="AU53" s="61">
        <v>43</v>
      </c>
      <c r="AV53" s="61"/>
      <c r="AX53" s="68">
        <v>43</v>
      </c>
      <c r="AY53" s="68"/>
    </row>
    <row r="54" spans="1:51" ht="12.75" hidden="1" customHeight="1">
      <c r="A54" s="40">
        <v>44</v>
      </c>
      <c r="B54" s="41">
        <f t="shared" si="16"/>
        <v>0</v>
      </c>
      <c r="C54" s="69">
        <v>340</v>
      </c>
      <c r="D54" s="43" t="s">
        <v>264</v>
      </c>
      <c r="E54" s="44" t="s">
        <v>261</v>
      </c>
      <c r="F54" s="44" t="s">
        <v>70</v>
      </c>
      <c r="G54" s="45"/>
      <c r="H54" s="46" t="str">
        <f>IF(SUMIF(AG$11:AG$99,$C54,AF$11:AF$99)=0," ",SUMIF(AG$11:AG$99,$C54,AF$11:AF$99))</f>
        <v xml:space="preserve"> </v>
      </c>
      <c r="I54" s="47">
        <f t="shared" si="17"/>
        <v>0</v>
      </c>
      <c r="J54" s="48">
        <v>1</v>
      </c>
      <c r="K54" s="49" t="s">
        <v>0</v>
      </c>
      <c r="L54" s="50">
        <f t="shared" si="18"/>
        <v>0</v>
      </c>
      <c r="M54" s="51"/>
      <c r="N54" s="52" t="str">
        <f t="shared" si="19"/>
        <v xml:space="preserve"> </v>
      </c>
      <c r="O54" s="53">
        <f t="shared" si="20"/>
        <v>0</v>
      </c>
      <c r="P54" s="54"/>
      <c r="Q54" s="55" t="str">
        <f t="shared" si="21"/>
        <v xml:space="preserve"> </v>
      </c>
      <c r="R54" s="56">
        <f t="shared" si="22"/>
        <v>0</v>
      </c>
      <c r="S54" s="57"/>
      <c r="T54" s="58" t="str">
        <f t="shared" si="23"/>
        <v xml:space="preserve"> </v>
      </c>
      <c r="U54" s="59">
        <f t="shared" si="24"/>
        <v>0</v>
      </c>
      <c r="V54" s="60"/>
      <c r="W54" s="61" t="str">
        <f t="shared" si="25"/>
        <v xml:space="preserve"> </v>
      </c>
      <c r="X54" s="62">
        <f t="shared" si="26"/>
        <v>0</v>
      </c>
      <c r="Y54" s="63"/>
      <c r="Z54" s="64" t="str">
        <f t="shared" si="27"/>
        <v xml:space="preserve"> </v>
      </c>
      <c r="AA54" s="65">
        <f t="shared" si="28"/>
        <v>0</v>
      </c>
      <c r="AB54" s="41">
        <f t="shared" si="29"/>
        <v>0</v>
      </c>
      <c r="AC54" s="66">
        <f t="shared" si="30"/>
        <v>44</v>
      </c>
      <c r="AD54" s="41">
        <f t="shared" si="31"/>
        <v>0</v>
      </c>
      <c r="AF54" s="46">
        <v>44</v>
      </c>
      <c r="AG54" s="46"/>
      <c r="AI54" s="49">
        <v>44</v>
      </c>
      <c r="AJ54" s="49"/>
      <c r="AL54" s="67">
        <v>44</v>
      </c>
      <c r="AM54" s="67"/>
      <c r="AO54" s="55">
        <v>44</v>
      </c>
      <c r="AP54" s="55"/>
      <c r="AR54" s="58">
        <v>44</v>
      </c>
      <c r="AS54" s="58"/>
      <c r="AU54" s="61">
        <v>44</v>
      </c>
      <c r="AV54" s="61"/>
      <c r="AX54" s="68">
        <v>44</v>
      </c>
      <c r="AY54" s="68"/>
    </row>
    <row r="55" spans="1:51" ht="12.75" hidden="1" customHeight="1">
      <c r="A55" s="40">
        <v>45</v>
      </c>
      <c r="B55" s="41">
        <f t="shared" si="16"/>
        <v>0</v>
      </c>
      <c r="C55" s="42"/>
      <c r="D55" s="43" t="s">
        <v>122</v>
      </c>
      <c r="E55" s="44" t="s">
        <v>89</v>
      </c>
      <c r="F55" s="44" t="s">
        <v>78</v>
      </c>
      <c r="G55" s="45" t="s">
        <v>0</v>
      </c>
      <c r="H55" s="46" t="s">
        <v>0</v>
      </c>
      <c r="I55" s="47">
        <f t="shared" si="17"/>
        <v>0</v>
      </c>
      <c r="J55" s="48" t="s">
        <v>0</v>
      </c>
      <c r="K55" s="49" t="s">
        <v>0</v>
      </c>
      <c r="L55" s="50">
        <f t="shared" si="18"/>
        <v>0</v>
      </c>
      <c r="M55" s="51" t="s">
        <v>0</v>
      </c>
      <c r="N55" s="52" t="str">
        <f t="shared" si="19"/>
        <v xml:space="preserve"> </v>
      </c>
      <c r="O55" s="53">
        <f t="shared" si="20"/>
        <v>0</v>
      </c>
      <c r="P55" s="54" t="s">
        <v>0</v>
      </c>
      <c r="Q55" s="55" t="str">
        <f t="shared" si="21"/>
        <v xml:space="preserve"> </v>
      </c>
      <c r="R55" s="56">
        <f t="shared" si="22"/>
        <v>0</v>
      </c>
      <c r="S55" s="57" t="s">
        <v>0</v>
      </c>
      <c r="T55" s="58" t="str">
        <f t="shared" si="23"/>
        <v xml:space="preserve"> </v>
      </c>
      <c r="U55" s="59">
        <f t="shared" si="24"/>
        <v>0</v>
      </c>
      <c r="V55" s="60" t="s">
        <v>0</v>
      </c>
      <c r="W55" s="61" t="str">
        <f t="shared" si="25"/>
        <v xml:space="preserve"> </v>
      </c>
      <c r="X55" s="62">
        <f t="shared" si="26"/>
        <v>0</v>
      </c>
      <c r="Y55" s="63"/>
      <c r="Z55" s="64" t="str">
        <f t="shared" si="27"/>
        <v xml:space="preserve"> </v>
      </c>
      <c r="AA55" s="65">
        <f t="shared" si="28"/>
        <v>0</v>
      </c>
      <c r="AB55" s="41">
        <f t="shared" si="29"/>
        <v>0</v>
      </c>
      <c r="AC55" s="66">
        <f t="shared" si="30"/>
        <v>45</v>
      </c>
      <c r="AD55" s="41">
        <f t="shared" si="31"/>
        <v>0</v>
      </c>
      <c r="AF55" s="46">
        <v>45</v>
      </c>
      <c r="AG55" s="46"/>
      <c r="AI55" s="49">
        <v>45</v>
      </c>
      <c r="AJ55" s="49"/>
      <c r="AL55" s="67">
        <v>45</v>
      </c>
      <c r="AM55" s="67"/>
      <c r="AO55" s="55">
        <v>45</v>
      </c>
      <c r="AP55" s="55"/>
      <c r="AR55" s="58">
        <v>45</v>
      </c>
      <c r="AS55" s="58"/>
      <c r="AU55" s="61">
        <v>45</v>
      </c>
      <c r="AV55" s="61"/>
      <c r="AX55" s="68">
        <v>45</v>
      </c>
      <c r="AY55" s="68"/>
    </row>
    <row r="56" spans="1:51" ht="12.75" hidden="1" customHeight="1">
      <c r="A56" s="40">
        <v>46</v>
      </c>
      <c r="B56" s="41">
        <f t="shared" si="16"/>
        <v>20</v>
      </c>
      <c r="C56" s="69"/>
      <c r="D56" s="43" t="s">
        <v>114</v>
      </c>
      <c r="E56" s="44" t="s">
        <v>69</v>
      </c>
      <c r="F56" s="44" t="s">
        <v>70</v>
      </c>
      <c r="G56" s="45">
        <v>1</v>
      </c>
      <c r="H56" s="46">
        <v>6</v>
      </c>
      <c r="I56" s="47">
        <f t="shared" si="17"/>
        <v>20</v>
      </c>
      <c r="J56" s="48"/>
      <c r="K56" s="49" t="s">
        <v>0</v>
      </c>
      <c r="L56" s="50">
        <f t="shared" si="18"/>
        <v>0</v>
      </c>
      <c r="M56" s="51"/>
      <c r="N56" s="52" t="str">
        <f t="shared" si="19"/>
        <v xml:space="preserve"> </v>
      </c>
      <c r="O56" s="53">
        <f t="shared" si="20"/>
        <v>0</v>
      </c>
      <c r="P56" s="54"/>
      <c r="Q56" s="55" t="str">
        <f t="shared" si="21"/>
        <v xml:space="preserve"> </v>
      </c>
      <c r="R56" s="56">
        <f t="shared" si="22"/>
        <v>0</v>
      </c>
      <c r="S56" s="57"/>
      <c r="T56" s="58" t="str">
        <f t="shared" si="23"/>
        <v xml:space="preserve"> </v>
      </c>
      <c r="U56" s="59">
        <f t="shared" si="24"/>
        <v>0</v>
      </c>
      <c r="V56" s="60"/>
      <c r="W56" s="61" t="str">
        <f t="shared" si="25"/>
        <v xml:space="preserve"> </v>
      </c>
      <c r="X56" s="62">
        <f t="shared" si="26"/>
        <v>0</v>
      </c>
      <c r="Y56" s="63"/>
      <c r="Z56" s="64" t="str">
        <f t="shared" si="27"/>
        <v xml:space="preserve"> </v>
      </c>
      <c r="AA56" s="65">
        <f t="shared" si="28"/>
        <v>0</v>
      </c>
      <c r="AB56" s="41">
        <f t="shared" si="29"/>
        <v>20</v>
      </c>
      <c r="AC56" s="66">
        <f t="shared" si="30"/>
        <v>46</v>
      </c>
      <c r="AD56" s="41">
        <f t="shared" si="31"/>
        <v>20</v>
      </c>
      <c r="AF56" s="46">
        <v>46</v>
      </c>
      <c r="AG56" s="46"/>
      <c r="AI56" s="49">
        <v>46</v>
      </c>
      <c r="AJ56" s="49"/>
      <c r="AL56" s="67">
        <v>46</v>
      </c>
      <c r="AM56" s="67"/>
      <c r="AO56" s="55">
        <v>46</v>
      </c>
      <c r="AP56" s="55"/>
      <c r="AR56" s="58">
        <v>46</v>
      </c>
      <c r="AS56" s="58"/>
      <c r="AU56" s="61">
        <v>46</v>
      </c>
      <c r="AV56" s="61"/>
      <c r="AX56" s="68">
        <v>46</v>
      </c>
      <c r="AY56" s="68"/>
    </row>
    <row r="57" spans="1:51" ht="12.75" hidden="1" customHeight="1">
      <c r="A57" s="40">
        <v>47</v>
      </c>
      <c r="B57" s="41">
        <f t="shared" si="16"/>
        <v>2</v>
      </c>
      <c r="C57" s="69"/>
      <c r="D57" s="43" t="s">
        <v>237</v>
      </c>
      <c r="E57" s="44" t="s">
        <v>73</v>
      </c>
      <c r="F57" s="44" t="s">
        <v>70</v>
      </c>
      <c r="G57" s="45">
        <v>1</v>
      </c>
      <c r="H57" s="46">
        <v>28</v>
      </c>
      <c r="I57" s="47">
        <f t="shared" si="17"/>
        <v>2</v>
      </c>
      <c r="J57" s="48"/>
      <c r="K57" s="49" t="s">
        <v>0</v>
      </c>
      <c r="L57" s="50">
        <f t="shared" si="18"/>
        <v>0</v>
      </c>
      <c r="M57" s="51"/>
      <c r="N57" s="52" t="str">
        <f t="shared" si="19"/>
        <v xml:space="preserve"> </v>
      </c>
      <c r="O57" s="53">
        <f t="shared" si="20"/>
        <v>0</v>
      </c>
      <c r="P57" s="54"/>
      <c r="Q57" s="55" t="str">
        <f t="shared" si="21"/>
        <v xml:space="preserve"> </v>
      </c>
      <c r="R57" s="56">
        <f t="shared" si="22"/>
        <v>0</v>
      </c>
      <c r="S57" s="57"/>
      <c r="T57" s="58" t="str">
        <f t="shared" si="23"/>
        <v xml:space="preserve"> </v>
      </c>
      <c r="U57" s="59">
        <f t="shared" si="24"/>
        <v>0</v>
      </c>
      <c r="V57" s="60"/>
      <c r="W57" s="61" t="str">
        <f t="shared" si="25"/>
        <v xml:space="preserve"> </v>
      </c>
      <c r="X57" s="62">
        <f t="shared" si="26"/>
        <v>0</v>
      </c>
      <c r="Y57" s="63"/>
      <c r="Z57" s="64" t="str">
        <f t="shared" si="27"/>
        <v xml:space="preserve"> </v>
      </c>
      <c r="AA57" s="65">
        <f t="shared" si="28"/>
        <v>0</v>
      </c>
      <c r="AB57" s="41">
        <f t="shared" si="29"/>
        <v>2</v>
      </c>
      <c r="AC57" s="66">
        <f t="shared" si="30"/>
        <v>47</v>
      </c>
      <c r="AD57" s="41">
        <f t="shared" si="31"/>
        <v>2</v>
      </c>
      <c r="AF57" s="46">
        <v>47</v>
      </c>
      <c r="AG57" s="46"/>
      <c r="AI57" s="49">
        <v>47</v>
      </c>
      <c r="AJ57" s="49"/>
      <c r="AL57" s="67">
        <v>47</v>
      </c>
      <c r="AM57" s="67"/>
      <c r="AO57" s="55">
        <v>47</v>
      </c>
      <c r="AP57" s="55"/>
      <c r="AR57" s="58">
        <v>47</v>
      </c>
      <c r="AS57" s="58"/>
      <c r="AU57" s="61">
        <v>47</v>
      </c>
      <c r="AV57" s="61"/>
      <c r="AX57" s="68">
        <v>47</v>
      </c>
      <c r="AY57" s="68"/>
    </row>
    <row r="58" spans="1:51" ht="12.75" hidden="1" customHeight="1">
      <c r="A58" s="40">
        <v>48</v>
      </c>
      <c r="B58" s="41">
        <f t="shared" si="16"/>
        <v>2</v>
      </c>
      <c r="C58" s="69"/>
      <c r="D58" s="43" t="s">
        <v>240</v>
      </c>
      <c r="E58" s="44" t="s">
        <v>204</v>
      </c>
      <c r="F58" s="44" t="s">
        <v>70</v>
      </c>
      <c r="G58" s="45">
        <v>1</v>
      </c>
      <c r="H58" s="46">
        <v>32</v>
      </c>
      <c r="I58" s="47">
        <f t="shared" si="17"/>
        <v>2</v>
      </c>
      <c r="J58" s="48"/>
      <c r="K58" s="49" t="s">
        <v>0</v>
      </c>
      <c r="L58" s="50">
        <f t="shared" si="18"/>
        <v>0</v>
      </c>
      <c r="M58" s="51"/>
      <c r="N58" s="52" t="str">
        <f t="shared" si="19"/>
        <v xml:space="preserve"> </v>
      </c>
      <c r="O58" s="53">
        <f t="shared" si="20"/>
        <v>0</v>
      </c>
      <c r="P58" s="54"/>
      <c r="Q58" s="55" t="str">
        <f t="shared" si="21"/>
        <v xml:space="preserve"> </v>
      </c>
      <c r="R58" s="56">
        <f t="shared" si="22"/>
        <v>0</v>
      </c>
      <c r="S58" s="57"/>
      <c r="T58" s="58" t="str">
        <f t="shared" si="23"/>
        <v xml:space="preserve"> </v>
      </c>
      <c r="U58" s="59">
        <f t="shared" si="24"/>
        <v>0</v>
      </c>
      <c r="V58" s="60"/>
      <c r="W58" s="61" t="str">
        <f t="shared" si="25"/>
        <v xml:space="preserve"> </v>
      </c>
      <c r="X58" s="62">
        <f t="shared" si="26"/>
        <v>0</v>
      </c>
      <c r="Y58" s="63"/>
      <c r="Z58" s="64" t="str">
        <f t="shared" si="27"/>
        <v xml:space="preserve"> </v>
      </c>
      <c r="AA58" s="65">
        <f t="shared" si="28"/>
        <v>0</v>
      </c>
      <c r="AB58" s="41">
        <f t="shared" si="29"/>
        <v>2</v>
      </c>
      <c r="AC58" s="66">
        <f t="shared" si="30"/>
        <v>48</v>
      </c>
      <c r="AD58" s="41">
        <f t="shared" si="31"/>
        <v>2</v>
      </c>
      <c r="AF58" s="46">
        <v>48</v>
      </c>
      <c r="AG58" s="46"/>
      <c r="AI58" s="49">
        <v>48</v>
      </c>
      <c r="AJ58" s="49"/>
      <c r="AL58" s="67">
        <v>48</v>
      </c>
      <c r="AM58" s="67"/>
      <c r="AO58" s="55">
        <v>48</v>
      </c>
      <c r="AP58" s="55"/>
      <c r="AR58" s="58">
        <v>48</v>
      </c>
      <c r="AS58" s="58"/>
      <c r="AU58" s="61">
        <v>48</v>
      </c>
      <c r="AV58" s="61"/>
      <c r="AX58" s="68">
        <v>48</v>
      </c>
      <c r="AY58" s="68"/>
    </row>
    <row r="59" spans="1:51" ht="12.75" hidden="1" customHeight="1">
      <c r="A59" s="40">
        <v>49</v>
      </c>
      <c r="B59" s="41">
        <f t="shared" si="16"/>
        <v>2</v>
      </c>
      <c r="C59" s="69"/>
      <c r="D59" s="43" t="s">
        <v>241</v>
      </c>
      <c r="E59" s="44" t="s">
        <v>206</v>
      </c>
      <c r="F59" s="44" t="s">
        <v>70</v>
      </c>
      <c r="G59" s="45">
        <v>1</v>
      </c>
      <c r="H59" s="46">
        <v>34</v>
      </c>
      <c r="I59" s="47">
        <f t="shared" si="17"/>
        <v>2</v>
      </c>
      <c r="J59" s="48"/>
      <c r="K59" s="49" t="s">
        <v>0</v>
      </c>
      <c r="L59" s="50">
        <f t="shared" si="18"/>
        <v>0</v>
      </c>
      <c r="M59" s="51"/>
      <c r="N59" s="52" t="str">
        <f t="shared" si="19"/>
        <v xml:space="preserve"> </v>
      </c>
      <c r="O59" s="53">
        <f t="shared" si="20"/>
        <v>0</v>
      </c>
      <c r="P59" s="54"/>
      <c r="Q59" s="55" t="str">
        <f t="shared" si="21"/>
        <v xml:space="preserve"> </v>
      </c>
      <c r="R59" s="56">
        <f t="shared" si="22"/>
        <v>0</v>
      </c>
      <c r="S59" s="57"/>
      <c r="T59" s="58" t="str">
        <f t="shared" si="23"/>
        <v xml:space="preserve"> </v>
      </c>
      <c r="U59" s="59">
        <f t="shared" si="24"/>
        <v>0</v>
      </c>
      <c r="V59" s="60"/>
      <c r="W59" s="61" t="str">
        <f t="shared" si="25"/>
        <v xml:space="preserve"> </v>
      </c>
      <c r="X59" s="62">
        <f t="shared" si="26"/>
        <v>0</v>
      </c>
      <c r="Y59" s="63"/>
      <c r="Z59" s="64" t="str">
        <f t="shared" si="27"/>
        <v xml:space="preserve"> </v>
      </c>
      <c r="AA59" s="65">
        <f t="shared" si="28"/>
        <v>0</v>
      </c>
      <c r="AB59" s="41">
        <f t="shared" si="29"/>
        <v>2</v>
      </c>
      <c r="AC59" s="66">
        <f t="shared" si="30"/>
        <v>49</v>
      </c>
      <c r="AD59" s="41">
        <f t="shared" si="31"/>
        <v>2</v>
      </c>
      <c r="AF59" s="46">
        <v>49</v>
      </c>
      <c r="AG59" s="46"/>
      <c r="AI59" s="49">
        <v>49</v>
      </c>
      <c r="AJ59" s="49"/>
      <c r="AL59" s="67">
        <v>49</v>
      </c>
      <c r="AM59" s="67"/>
      <c r="AO59" s="55">
        <v>49</v>
      </c>
      <c r="AP59" s="55"/>
      <c r="AR59" s="58">
        <v>49</v>
      </c>
      <c r="AS59" s="58"/>
      <c r="AU59" s="61">
        <v>49</v>
      </c>
      <c r="AV59" s="61"/>
      <c r="AX59" s="68">
        <v>49</v>
      </c>
      <c r="AY59" s="68"/>
    </row>
    <row r="60" spans="1:51" ht="12.75" hidden="1" customHeight="1">
      <c r="A60" s="40">
        <v>50</v>
      </c>
      <c r="B60" s="41">
        <f t="shared" si="16"/>
        <v>2</v>
      </c>
      <c r="C60" s="69"/>
      <c r="D60" s="43" t="s">
        <v>243</v>
      </c>
      <c r="E60" s="44" t="s">
        <v>206</v>
      </c>
      <c r="F60" s="44" t="s">
        <v>70</v>
      </c>
      <c r="G60" s="45">
        <v>1</v>
      </c>
      <c r="H60" s="46">
        <v>38</v>
      </c>
      <c r="I60" s="47">
        <f t="shared" si="17"/>
        <v>2</v>
      </c>
      <c r="J60" s="48"/>
      <c r="K60" s="49" t="s">
        <v>0</v>
      </c>
      <c r="L60" s="50">
        <f t="shared" si="18"/>
        <v>0</v>
      </c>
      <c r="M60" s="51"/>
      <c r="N60" s="52" t="str">
        <f t="shared" si="19"/>
        <v xml:space="preserve"> </v>
      </c>
      <c r="O60" s="53">
        <f t="shared" si="20"/>
        <v>0</v>
      </c>
      <c r="P60" s="54"/>
      <c r="Q60" s="55" t="str">
        <f t="shared" si="21"/>
        <v xml:space="preserve"> </v>
      </c>
      <c r="R60" s="56">
        <f t="shared" si="22"/>
        <v>0</v>
      </c>
      <c r="S60" s="57"/>
      <c r="T60" s="58" t="str">
        <f t="shared" si="23"/>
        <v xml:space="preserve"> </v>
      </c>
      <c r="U60" s="59">
        <f t="shared" si="24"/>
        <v>0</v>
      </c>
      <c r="V60" s="60"/>
      <c r="W60" s="61" t="str">
        <f t="shared" si="25"/>
        <v xml:space="preserve"> </v>
      </c>
      <c r="X60" s="62">
        <f t="shared" si="26"/>
        <v>0</v>
      </c>
      <c r="Y60" s="63"/>
      <c r="Z60" s="64" t="str">
        <f t="shared" si="27"/>
        <v xml:space="preserve"> </v>
      </c>
      <c r="AA60" s="65">
        <f t="shared" si="28"/>
        <v>0</v>
      </c>
      <c r="AB60" s="41">
        <f t="shared" si="29"/>
        <v>2</v>
      </c>
      <c r="AC60" s="66">
        <f t="shared" si="30"/>
        <v>50</v>
      </c>
      <c r="AD60" s="41">
        <f t="shared" si="31"/>
        <v>2</v>
      </c>
      <c r="AF60" s="46">
        <v>50</v>
      </c>
      <c r="AG60" s="46"/>
      <c r="AI60" s="49">
        <v>50</v>
      </c>
      <c r="AJ60" s="49"/>
      <c r="AL60" s="67">
        <v>50</v>
      </c>
      <c r="AM60" s="67"/>
      <c r="AO60" s="55">
        <v>50</v>
      </c>
      <c r="AP60" s="55"/>
      <c r="AR60" s="58">
        <v>50</v>
      </c>
      <c r="AS60" s="58"/>
      <c r="AU60" s="61">
        <v>50</v>
      </c>
      <c r="AV60" s="61"/>
      <c r="AX60" s="68">
        <v>50</v>
      </c>
      <c r="AY60" s="68"/>
    </row>
    <row r="61" spans="1:51" ht="12.75" hidden="1" customHeight="1">
      <c r="A61" s="40">
        <v>51</v>
      </c>
      <c r="B61" s="41">
        <f t="shared" si="16"/>
        <v>2</v>
      </c>
      <c r="C61" s="69"/>
      <c r="D61" s="43" t="s">
        <v>138</v>
      </c>
      <c r="E61" s="44" t="s">
        <v>69</v>
      </c>
      <c r="F61" s="44" t="s">
        <v>70</v>
      </c>
      <c r="G61" s="45">
        <v>1</v>
      </c>
      <c r="H61" s="46">
        <v>41</v>
      </c>
      <c r="I61" s="47">
        <f t="shared" si="17"/>
        <v>2</v>
      </c>
      <c r="J61" s="48"/>
      <c r="K61" s="49" t="s">
        <v>0</v>
      </c>
      <c r="L61" s="50">
        <f t="shared" si="18"/>
        <v>0</v>
      </c>
      <c r="M61" s="51" t="s">
        <v>0</v>
      </c>
      <c r="N61" s="52" t="str">
        <f t="shared" si="19"/>
        <v xml:space="preserve"> </v>
      </c>
      <c r="O61" s="53">
        <f t="shared" si="20"/>
        <v>0</v>
      </c>
      <c r="P61" s="54" t="s">
        <v>0</v>
      </c>
      <c r="Q61" s="55" t="str">
        <f t="shared" si="21"/>
        <v xml:space="preserve"> </v>
      </c>
      <c r="R61" s="56">
        <f t="shared" si="22"/>
        <v>0</v>
      </c>
      <c r="S61" s="57" t="s">
        <v>0</v>
      </c>
      <c r="T61" s="58" t="str">
        <f t="shared" si="23"/>
        <v xml:space="preserve"> </v>
      </c>
      <c r="U61" s="59">
        <f t="shared" si="24"/>
        <v>0</v>
      </c>
      <c r="V61" s="60" t="s">
        <v>0</v>
      </c>
      <c r="W61" s="61" t="str">
        <f t="shared" si="25"/>
        <v xml:space="preserve"> </v>
      </c>
      <c r="X61" s="62">
        <f t="shared" si="26"/>
        <v>0</v>
      </c>
      <c r="Y61" s="63" t="s">
        <v>0</v>
      </c>
      <c r="Z61" s="64" t="str">
        <f t="shared" si="27"/>
        <v xml:space="preserve"> </v>
      </c>
      <c r="AA61" s="65">
        <f t="shared" si="28"/>
        <v>0</v>
      </c>
      <c r="AB61" s="41">
        <f t="shared" si="29"/>
        <v>2</v>
      </c>
      <c r="AC61" s="66">
        <f t="shared" si="30"/>
        <v>51</v>
      </c>
      <c r="AD61" s="41">
        <f t="shared" si="31"/>
        <v>2</v>
      </c>
      <c r="AF61" s="46">
        <v>51</v>
      </c>
      <c r="AG61" s="46"/>
      <c r="AI61" s="49">
        <v>51</v>
      </c>
      <c r="AJ61" s="49"/>
      <c r="AL61" s="67">
        <v>51</v>
      </c>
      <c r="AM61" s="67"/>
      <c r="AO61" s="55">
        <v>51</v>
      </c>
      <c r="AP61" s="55"/>
      <c r="AR61" s="58">
        <v>51</v>
      </c>
      <c r="AS61" s="58"/>
      <c r="AU61" s="61">
        <v>51</v>
      </c>
      <c r="AV61" s="61"/>
      <c r="AX61" s="68">
        <v>51</v>
      </c>
      <c r="AY61" s="68"/>
    </row>
    <row r="62" spans="1:51" ht="12.75" hidden="1" customHeight="1">
      <c r="A62" s="40">
        <v>52</v>
      </c>
      <c r="B62" s="41">
        <f t="shared" si="16"/>
        <v>2</v>
      </c>
      <c r="C62" s="69"/>
      <c r="D62" s="43" t="s">
        <v>244</v>
      </c>
      <c r="E62" s="44" t="s">
        <v>184</v>
      </c>
      <c r="F62" s="44" t="s">
        <v>70</v>
      </c>
      <c r="G62" s="45">
        <v>1</v>
      </c>
      <c r="H62" s="46">
        <v>42</v>
      </c>
      <c r="I62" s="47">
        <f t="shared" si="17"/>
        <v>2</v>
      </c>
      <c r="J62" s="48"/>
      <c r="K62" s="49" t="s">
        <v>0</v>
      </c>
      <c r="L62" s="50">
        <f t="shared" si="18"/>
        <v>0</v>
      </c>
      <c r="M62" s="51"/>
      <c r="N62" s="52" t="str">
        <f t="shared" si="19"/>
        <v xml:space="preserve"> </v>
      </c>
      <c r="O62" s="53">
        <f t="shared" si="20"/>
        <v>0</v>
      </c>
      <c r="P62" s="54"/>
      <c r="Q62" s="55" t="str">
        <f t="shared" si="21"/>
        <v xml:space="preserve"> </v>
      </c>
      <c r="R62" s="56">
        <f t="shared" si="22"/>
        <v>0</v>
      </c>
      <c r="S62" s="57"/>
      <c r="T62" s="58" t="str">
        <f t="shared" si="23"/>
        <v xml:space="preserve"> </v>
      </c>
      <c r="U62" s="59">
        <f t="shared" si="24"/>
        <v>0</v>
      </c>
      <c r="V62" s="60"/>
      <c r="W62" s="61" t="str">
        <f t="shared" si="25"/>
        <v xml:space="preserve"> </v>
      </c>
      <c r="X62" s="62">
        <f t="shared" si="26"/>
        <v>0</v>
      </c>
      <c r="Y62" s="63"/>
      <c r="Z62" s="64" t="str">
        <f t="shared" si="27"/>
        <v xml:space="preserve"> </v>
      </c>
      <c r="AA62" s="65">
        <f t="shared" si="28"/>
        <v>0</v>
      </c>
      <c r="AB62" s="41">
        <f t="shared" si="29"/>
        <v>2</v>
      </c>
      <c r="AC62" s="66">
        <f t="shared" si="30"/>
        <v>52</v>
      </c>
      <c r="AD62" s="41">
        <f t="shared" si="31"/>
        <v>2</v>
      </c>
      <c r="AF62" s="46">
        <v>52</v>
      </c>
      <c r="AG62" s="46"/>
      <c r="AI62" s="49">
        <v>52</v>
      </c>
      <c r="AJ62" s="49"/>
      <c r="AL62" s="67">
        <v>52</v>
      </c>
      <c r="AM62" s="67"/>
      <c r="AO62" s="55">
        <v>52</v>
      </c>
      <c r="AP62" s="55"/>
      <c r="AR62" s="58">
        <v>52</v>
      </c>
      <c r="AS62" s="58"/>
      <c r="AU62" s="61">
        <v>52</v>
      </c>
      <c r="AV62" s="61"/>
      <c r="AX62" s="68">
        <v>52</v>
      </c>
      <c r="AY62" s="68"/>
    </row>
    <row r="63" spans="1:51">
      <c r="A63" s="158">
        <v>53</v>
      </c>
      <c r="B63" s="159">
        <f t="shared" si="16"/>
        <v>2</v>
      </c>
      <c r="C63" s="160"/>
      <c r="D63" s="161" t="s">
        <v>139</v>
      </c>
      <c r="E63" s="162" t="s">
        <v>80</v>
      </c>
      <c r="F63" s="162" t="s">
        <v>70</v>
      </c>
      <c r="G63" s="163">
        <v>1</v>
      </c>
      <c r="H63" s="164">
        <v>43</v>
      </c>
      <c r="I63" s="165">
        <f t="shared" si="17"/>
        <v>2</v>
      </c>
      <c r="J63" s="166"/>
      <c r="K63" s="167" t="s">
        <v>0</v>
      </c>
      <c r="L63" s="168">
        <f t="shared" si="18"/>
        <v>0</v>
      </c>
      <c r="M63" s="51"/>
      <c r="N63" s="52" t="str">
        <f t="shared" si="19"/>
        <v xml:space="preserve"> </v>
      </c>
      <c r="O63" s="53">
        <f t="shared" si="20"/>
        <v>0</v>
      </c>
      <c r="P63" s="54"/>
      <c r="Q63" s="55" t="str">
        <f t="shared" si="21"/>
        <v xml:space="preserve"> </v>
      </c>
      <c r="R63" s="56">
        <f t="shared" si="22"/>
        <v>0</v>
      </c>
      <c r="S63" s="57"/>
      <c r="T63" s="58" t="str">
        <f t="shared" si="23"/>
        <v xml:space="preserve"> </v>
      </c>
      <c r="U63" s="59">
        <f t="shared" si="24"/>
        <v>0</v>
      </c>
      <c r="V63" s="60"/>
      <c r="W63" s="61" t="str">
        <f t="shared" si="25"/>
        <v xml:space="preserve"> </v>
      </c>
      <c r="X63" s="62">
        <f t="shared" si="26"/>
        <v>0</v>
      </c>
      <c r="Y63" s="63"/>
      <c r="Z63" s="64" t="str">
        <f t="shared" si="27"/>
        <v xml:space="preserve"> </v>
      </c>
      <c r="AA63" s="65">
        <f t="shared" si="28"/>
        <v>0</v>
      </c>
      <c r="AB63" s="159">
        <f t="shared" si="29"/>
        <v>2</v>
      </c>
      <c r="AC63" s="169">
        <f t="shared" si="30"/>
        <v>53</v>
      </c>
      <c r="AD63" s="159">
        <f t="shared" si="31"/>
        <v>2</v>
      </c>
      <c r="AF63" s="46">
        <v>53</v>
      </c>
      <c r="AG63" s="46"/>
      <c r="AI63" s="49">
        <v>53</v>
      </c>
      <c r="AJ63" s="49"/>
      <c r="AL63" s="67">
        <v>53</v>
      </c>
      <c r="AM63" s="67"/>
      <c r="AO63" s="55">
        <v>53</v>
      </c>
      <c r="AP63" s="55"/>
      <c r="AR63" s="58">
        <v>53</v>
      </c>
      <c r="AS63" s="58"/>
      <c r="AU63" s="61">
        <v>53</v>
      </c>
      <c r="AV63" s="61"/>
      <c r="AX63" s="68">
        <v>53</v>
      </c>
      <c r="AY63" s="68"/>
    </row>
    <row r="64" spans="1:51" ht="12.75" hidden="1" customHeight="1">
      <c r="A64" s="40">
        <v>54</v>
      </c>
      <c r="B64" s="41">
        <f t="shared" si="16"/>
        <v>2</v>
      </c>
      <c r="C64" s="69"/>
      <c r="D64" s="43" t="s">
        <v>245</v>
      </c>
      <c r="E64" s="44" t="s">
        <v>69</v>
      </c>
      <c r="F64" s="44" t="s">
        <v>70</v>
      </c>
      <c r="G64" s="45">
        <v>1</v>
      </c>
      <c r="H64" s="46">
        <v>44</v>
      </c>
      <c r="I64" s="47">
        <f t="shared" si="17"/>
        <v>2</v>
      </c>
      <c r="J64" s="48"/>
      <c r="K64" s="49" t="s">
        <v>0</v>
      </c>
      <c r="L64" s="50">
        <f t="shared" si="18"/>
        <v>0</v>
      </c>
      <c r="M64" s="51"/>
      <c r="N64" s="52" t="str">
        <f t="shared" si="19"/>
        <v xml:space="preserve"> </v>
      </c>
      <c r="O64" s="53">
        <f t="shared" si="20"/>
        <v>0</v>
      </c>
      <c r="P64" s="54"/>
      <c r="Q64" s="55" t="str">
        <f t="shared" si="21"/>
        <v xml:space="preserve"> </v>
      </c>
      <c r="R64" s="56">
        <f t="shared" si="22"/>
        <v>0</v>
      </c>
      <c r="S64" s="57"/>
      <c r="T64" s="58" t="str">
        <f t="shared" si="23"/>
        <v xml:space="preserve"> </v>
      </c>
      <c r="U64" s="59">
        <f t="shared" si="24"/>
        <v>0</v>
      </c>
      <c r="V64" s="60"/>
      <c r="W64" s="61" t="str">
        <f t="shared" si="25"/>
        <v xml:space="preserve"> </v>
      </c>
      <c r="X64" s="62">
        <f t="shared" si="26"/>
        <v>0</v>
      </c>
      <c r="Y64" s="63"/>
      <c r="Z64" s="64" t="str">
        <f t="shared" si="27"/>
        <v xml:space="preserve"> </v>
      </c>
      <c r="AA64" s="65">
        <f t="shared" si="28"/>
        <v>0</v>
      </c>
      <c r="AB64" s="41">
        <f t="shared" si="29"/>
        <v>2</v>
      </c>
      <c r="AC64" s="66">
        <f t="shared" si="30"/>
        <v>54</v>
      </c>
      <c r="AD64" s="41">
        <f t="shared" si="31"/>
        <v>2</v>
      </c>
      <c r="AF64" s="46">
        <v>54</v>
      </c>
      <c r="AG64" s="46"/>
      <c r="AI64" s="49">
        <v>54</v>
      </c>
      <c r="AJ64" s="49"/>
      <c r="AL64" s="67">
        <v>54</v>
      </c>
      <c r="AM64" s="67"/>
      <c r="AO64" s="55">
        <v>54</v>
      </c>
      <c r="AP64" s="55"/>
      <c r="AR64" s="58">
        <v>54</v>
      </c>
      <c r="AS64" s="58"/>
      <c r="AU64" s="61">
        <v>54</v>
      </c>
      <c r="AV64" s="61"/>
      <c r="AX64" s="68">
        <v>54</v>
      </c>
      <c r="AY64" s="68"/>
    </row>
    <row r="65" spans="1:51" ht="12.75" hidden="1" customHeight="1">
      <c r="A65" s="40">
        <v>55</v>
      </c>
      <c r="B65" s="41">
        <f t="shared" si="16"/>
        <v>2</v>
      </c>
      <c r="C65" s="69"/>
      <c r="D65" s="43" t="s">
        <v>246</v>
      </c>
      <c r="E65" s="44" t="s">
        <v>184</v>
      </c>
      <c r="F65" s="44" t="s">
        <v>70</v>
      </c>
      <c r="G65" s="45">
        <v>1</v>
      </c>
      <c r="H65" s="46">
        <v>60</v>
      </c>
      <c r="I65" s="47">
        <f t="shared" si="17"/>
        <v>2</v>
      </c>
      <c r="J65" s="48"/>
      <c r="K65" s="49" t="s">
        <v>0</v>
      </c>
      <c r="L65" s="50">
        <f t="shared" si="18"/>
        <v>0</v>
      </c>
      <c r="M65" s="51"/>
      <c r="N65" s="52" t="str">
        <f t="shared" si="19"/>
        <v xml:space="preserve"> </v>
      </c>
      <c r="O65" s="53">
        <f t="shared" si="20"/>
        <v>0</v>
      </c>
      <c r="P65" s="54"/>
      <c r="Q65" s="55" t="str">
        <f t="shared" si="21"/>
        <v xml:space="preserve"> </v>
      </c>
      <c r="R65" s="56">
        <f t="shared" si="22"/>
        <v>0</v>
      </c>
      <c r="S65" s="57"/>
      <c r="T65" s="58" t="str">
        <f t="shared" si="23"/>
        <v xml:space="preserve"> </v>
      </c>
      <c r="U65" s="59">
        <f t="shared" si="24"/>
        <v>0</v>
      </c>
      <c r="V65" s="60"/>
      <c r="W65" s="61" t="str">
        <f t="shared" si="25"/>
        <v xml:space="preserve"> </v>
      </c>
      <c r="X65" s="62">
        <f t="shared" si="26"/>
        <v>0</v>
      </c>
      <c r="Y65" s="63"/>
      <c r="Z65" s="64" t="str">
        <f t="shared" si="27"/>
        <v xml:space="preserve"> </v>
      </c>
      <c r="AA65" s="65">
        <f t="shared" si="28"/>
        <v>0</v>
      </c>
      <c r="AB65" s="41">
        <f t="shared" si="29"/>
        <v>2</v>
      </c>
      <c r="AC65" s="66">
        <f t="shared" si="30"/>
        <v>55</v>
      </c>
      <c r="AD65" s="41">
        <f t="shared" si="31"/>
        <v>2</v>
      </c>
      <c r="AF65" s="46">
        <v>55</v>
      </c>
      <c r="AG65" s="46"/>
      <c r="AI65" s="49">
        <v>55</v>
      </c>
      <c r="AJ65" s="49"/>
      <c r="AL65" s="67">
        <v>55</v>
      </c>
      <c r="AM65" s="67"/>
      <c r="AO65" s="55">
        <v>55</v>
      </c>
      <c r="AP65" s="55"/>
      <c r="AR65" s="58">
        <v>55</v>
      </c>
      <c r="AS65" s="58"/>
      <c r="AU65" s="61">
        <v>55</v>
      </c>
      <c r="AV65" s="61"/>
      <c r="AX65" s="68">
        <v>55</v>
      </c>
      <c r="AY65" s="68"/>
    </row>
    <row r="66" spans="1:51" ht="12.75" hidden="1" customHeight="1">
      <c r="A66" s="40">
        <v>56</v>
      </c>
      <c r="B66" s="41">
        <f t="shared" si="16"/>
        <v>0</v>
      </c>
      <c r="C66" s="69"/>
      <c r="D66" s="43" t="s">
        <v>131</v>
      </c>
      <c r="E66" s="44" t="s">
        <v>91</v>
      </c>
      <c r="F66" s="44" t="s">
        <v>70</v>
      </c>
      <c r="G66" s="45"/>
      <c r="H66" s="46" t="s">
        <v>0</v>
      </c>
      <c r="I66" s="47">
        <f t="shared" si="17"/>
        <v>0</v>
      </c>
      <c r="J66" s="48"/>
      <c r="K66" s="49" t="s">
        <v>0</v>
      </c>
      <c r="L66" s="50">
        <f t="shared" si="18"/>
        <v>0</v>
      </c>
      <c r="M66" s="51"/>
      <c r="N66" s="52" t="str">
        <f t="shared" si="19"/>
        <v xml:space="preserve"> </v>
      </c>
      <c r="O66" s="53">
        <f t="shared" si="20"/>
        <v>0</v>
      </c>
      <c r="P66" s="54" t="s">
        <v>0</v>
      </c>
      <c r="Q66" s="55" t="str">
        <f t="shared" si="21"/>
        <v xml:space="preserve"> </v>
      </c>
      <c r="R66" s="56">
        <f t="shared" si="22"/>
        <v>0</v>
      </c>
      <c r="S66" s="57" t="s">
        <v>0</v>
      </c>
      <c r="T66" s="58" t="str">
        <f t="shared" si="23"/>
        <v xml:space="preserve"> </v>
      </c>
      <c r="U66" s="59">
        <f t="shared" si="24"/>
        <v>0</v>
      </c>
      <c r="V66" s="60"/>
      <c r="W66" s="61" t="str">
        <f t="shared" si="25"/>
        <v xml:space="preserve"> </v>
      </c>
      <c r="X66" s="62">
        <f t="shared" si="26"/>
        <v>0</v>
      </c>
      <c r="Y66" s="63"/>
      <c r="Z66" s="64" t="str">
        <f t="shared" si="27"/>
        <v xml:space="preserve"> </v>
      </c>
      <c r="AA66" s="65">
        <f t="shared" si="28"/>
        <v>0</v>
      </c>
      <c r="AB66" s="41">
        <f t="shared" si="29"/>
        <v>0</v>
      </c>
      <c r="AC66" s="66">
        <f t="shared" si="30"/>
        <v>56</v>
      </c>
      <c r="AD66" s="41">
        <f t="shared" si="31"/>
        <v>0</v>
      </c>
      <c r="AF66" s="46">
        <v>56</v>
      </c>
      <c r="AG66" s="46"/>
      <c r="AI66" s="49">
        <v>56</v>
      </c>
      <c r="AJ66" s="49"/>
      <c r="AL66" s="67">
        <v>56</v>
      </c>
      <c r="AM66" s="67"/>
      <c r="AO66" s="55">
        <v>56</v>
      </c>
      <c r="AP66" s="55"/>
      <c r="AR66" s="58">
        <v>56</v>
      </c>
      <c r="AS66" s="58"/>
      <c r="AU66" s="61">
        <v>56</v>
      </c>
      <c r="AV66" s="61"/>
      <c r="AX66" s="68">
        <v>56</v>
      </c>
      <c r="AY66" s="68"/>
    </row>
    <row r="67" spans="1:51" ht="12.75" hidden="1" customHeight="1">
      <c r="A67" s="40">
        <v>57</v>
      </c>
      <c r="B67" s="41">
        <f t="shared" si="16"/>
        <v>0</v>
      </c>
      <c r="C67" s="69"/>
      <c r="D67" s="43" t="s">
        <v>118</v>
      </c>
      <c r="E67" s="44" t="s">
        <v>89</v>
      </c>
      <c r="F67" s="44" t="s">
        <v>78</v>
      </c>
      <c r="G67" s="45"/>
      <c r="H67" s="46" t="s">
        <v>0</v>
      </c>
      <c r="I67" s="47">
        <f t="shared" si="17"/>
        <v>0</v>
      </c>
      <c r="J67" s="48"/>
      <c r="K67" s="49" t="s">
        <v>0</v>
      </c>
      <c r="L67" s="50">
        <f t="shared" si="18"/>
        <v>0</v>
      </c>
      <c r="M67" s="51"/>
      <c r="N67" s="52" t="str">
        <f t="shared" si="19"/>
        <v xml:space="preserve"> </v>
      </c>
      <c r="O67" s="53">
        <f t="shared" si="20"/>
        <v>0</v>
      </c>
      <c r="P67" s="54" t="s">
        <v>0</v>
      </c>
      <c r="Q67" s="55" t="str">
        <f t="shared" si="21"/>
        <v xml:space="preserve"> </v>
      </c>
      <c r="R67" s="56">
        <f t="shared" si="22"/>
        <v>0</v>
      </c>
      <c r="S67" s="57"/>
      <c r="T67" s="58" t="str">
        <f t="shared" si="23"/>
        <v xml:space="preserve"> </v>
      </c>
      <c r="U67" s="59">
        <f t="shared" si="24"/>
        <v>0</v>
      </c>
      <c r="V67" s="60"/>
      <c r="W67" s="61" t="str">
        <f t="shared" si="25"/>
        <v xml:space="preserve"> </v>
      </c>
      <c r="X67" s="62">
        <f t="shared" si="26"/>
        <v>0</v>
      </c>
      <c r="Y67" s="63"/>
      <c r="Z67" s="64" t="str">
        <f t="shared" si="27"/>
        <v xml:space="preserve"> </v>
      </c>
      <c r="AA67" s="65">
        <f t="shared" si="28"/>
        <v>0</v>
      </c>
      <c r="AB67" s="41">
        <f t="shared" si="29"/>
        <v>0</v>
      </c>
      <c r="AC67" s="66">
        <f t="shared" si="30"/>
        <v>57</v>
      </c>
      <c r="AD67" s="41">
        <f t="shared" si="31"/>
        <v>0</v>
      </c>
      <c r="AF67" s="46">
        <v>57</v>
      </c>
      <c r="AG67" s="46"/>
      <c r="AI67" s="49">
        <v>57</v>
      </c>
      <c r="AJ67" s="49"/>
      <c r="AL67" s="67">
        <v>57</v>
      </c>
      <c r="AM67" s="67"/>
      <c r="AO67" s="55">
        <v>57</v>
      </c>
      <c r="AP67" s="55"/>
      <c r="AR67" s="58">
        <v>57</v>
      </c>
      <c r="AS67" s="58"/>
      <c r="AU67" s="61">
        <v>57</v>
      </c>
      <c r="AV67" s="61"/>
      <c r="AX67" s="68">
        <v>57</v>
      </c>
      <c r="AY67" s="68"/>
    </row>
    <row r="68" spans="1:51" ht="12.75" hidden="1" customHeight="1">
      <c r="A68" s="40">
        <v>58</v>
      </c>
      <c r="B68" s="41">
        <f t="shared" si="16"/>
        <v>0</v>
      </c>
      <c r="C68" s="69"/>
      <c r="D68" s="43" t="s">
        <v>132</v>
      </c>
      <c r="E68" s="44" t="s">
        <v>69</v>
      </c>
      <c r="F68" s="44" t="s">
        <v>70</v>
      </c>
      <c r="G68" s="45"/>
      <c r="H68" s="46" t="s">
        <v>0</v>
      </c>
      <c r="I68" s="47">
        <f t="shared" si="17"/>
        <v>0</v>
      </c>
      <c r="J68" s="48"/>
      <c r="K68" s="49" t="s">
        <v>0</v>
      </c>
      <c r="L68" s="50">
        <f t="shared" si="18"/>
        <v>0</v>
      </c>
      <c r="M68" s="51"/>
      <c r="N68" s="52" t="str">
        <f t="shared" si="19"/>
        <v xml:space="preserve"> </v>
      </c>
      <c r="O68" s="53">
        <f t="shared" si="20"/>
        <v>0</v>
      </c>
      <c r="P68" s="54"/>
      <c r="Q68" s="55" t="str">
        <f t="shared" si="21"/>
        <v xml:space="preserve"> </v>
      </c>
      <c r="R68" s="56">
        <f t="shared" si="22"/>
        <v>0</v>
      </c>
      <c r="S68" s="57"/>
      <c r="T68" s="58" t="str">
        <f t="shared" si="23"/>
        <v xml:space="preserve"> </v>
      </c>
      <c r="U68" s="59">
        <f t="shared" si="24"/>
        <v>0</v>
      </c>
      <c r="V68" s="60"/>
      <c r="W68" s="61" t="str">
        <f t="shared" si="25"/>
        <v xml:space="preserve"> </v>
      </c>
      <c r="X68" s="62">
        <f t="shared" si="26"/>
        <v>0</v>
      </c>
      <c r="Y68" s="63"/>
      <c r="Z68" s="64" t="str">
        <f t="shared" si="27"/>
        <v xml:space="preserve"> </v>
      </c>
      <c r="AA68" s="65">
        <f t="shared" si="28"/>
        <v>0</v>
      </c>
      <c r="AB68" s="41">
        <f t="shared" si="29"/>
        <v>0</v>
      </c>
      <c r="AC68" s="66">
        <f t="shared" si="30"/>
        <v>58</v>
      </c>
      <c r="AD68" s="41">
        <f t="shared" si="31"/>
        <v>0</v>
      </c>
      <c r="AF68" s="46">
        <v>58</v>
      </c>
      <c r="AG68" s="46"/>
      <c r="AI68" s="49">
        <v>58</v>
      </c>
      <c r="AJ68" s="49"/>
      <c r="AL68" s="67">
        <v>58</v>
      </c>
      <c r="AM68" s="67"/>
      <c r="AO68" s="55">
        <v>58</v>
      </c>
      <c r="AP68" s="55"/>
      <c r="AR68" s="58">
        <v>58</v>
      </c>
      <c r="AS68" s="58"/>
      <c r="AU68" s="61">
        <v>58</v>
      </c>
      <c r="AV68" s="61"/>
      <c r="AX68" s="68">
        <v>58</v>
      </c>
      <c r="AY68" s="68"/>
    </row>
    <row r="69" spans="1:51" ht="12.75" hidden="1" customHeight="1">
      <c r="A69" s="40">
        <v>59</v>
      </c>
      <c r="B69" s="41">
        <f t="shared" si="16"/>
        <v>0</v>
      </c>
      <c r="C69" s="69"/>
      <c r="D69" s="43" t="s">
        <v>123</v>
      </c>
      <c r="E69" s="44" t="s">
        <v>89</v>
      </c>
      <c r="F69" s="44" t="s">
        <v>78</v>
      </c>
      <c r="G69" s="45"/>
      <c r="H69" s="46" t="s">
        <v>0</v>
      </c>
      <c r="I69" s="47">
        <f t="shared" si="17"/>
        <v>0</v>
      </c>
      <c r="J69" s="48"/>
      <c r="K69" s="49" t="s">
        <v>0</v>
      </c>
      <c r="L69" s="50">
        <f t="shared" si="18"/>
        <v>0</v>
      </c>
      <c r="M69" s="51"/>
      <c r="N69" s="52" t="str">
        <f t="shared" si="19"/>
        <v xml:space="preserve"> </v>
      </c>
      <c r="O69" s="53">
        <f t="shared" si="20"/>
        <v>0</v>
      </c>
      <c r="P69" s="54"/>
      <c r="Q69" s="55" t="str">
        <f t="shared" si="21"/>
        <v xml:space="preserve"> </v>
      </c>
      <c r="R69" s="56">
        <f t="shared" si="22"/>
        <v>0</v>
      </c>
      <c r="S69" s="57"/>
      <c r="T69" s="58" t="str">
        <f t="shared" si="23"/>
        <v xml:space="preserve"> </v>
      </c>
      <c r="U69" s="59">
        <f t="shared" si="24"/>
        <v>0</v>
      </c>
      <c r="V69" s="60"/>
      <c r="W69" s="61" t="str">
        <f t="shared" si="25"/>
        <v xml:space="preserve"> </v>
      </c>
      <c r="X69" s="62">
        <f t="shared" si="26"/>
        <v>0</v>
      </c>
      <c r="Y69" s="63"/>
      <c r="Z69" s="64" t="str">
        <f t="shared" si="27"/>
        <v xml:space="preserve"> </v>
      </c>
      <c r="AA69" s="65">
        <f t="shared" si="28"/>
        <v>0</v>
      </c>
      <c r="AB69" s="41">
        <f t="shared" si="29"/>
        <v>0</v>
      </c>
      <c r="AC69" s="66">
        <f t="shared" si="30"/>
        <v>59</v>
      </c>
      <c r="AD69" s="41">
        <f t="shared" si="31"/>
        <v>0</v>
      </c>
      <c r="AF69" s="46">
        <v>59</v>
      </c>
      <c r="AG69" s="46"/>
      <c r="AI69" s="49">
        <v>59</v>
      </c>
      <c r="AJ69" s="49"/>
      <c r="AL69" s="67">
        <v>59</v>
      </c>
      <c r="AM69" s="67"/>
      <c r="AO69" s="55">
        <v>59</v>
      </c>
      <c r="AP69" s="55"/>
      <c r="AR69" s="58">
        <v>59</v>
      </c>
      <c r="AS69" s="58"/>
      <c r="AU69" s="61">
        <v>59</v>
      </c>
      <c r="AV69" s="61"/>
      <c r="AX69" s="68">
        <v>59</v>
      </c>
      <c r="AY69" s="68"/>
    </row>
    <row r="70" spans="1:51" ht="12.75" hidden="1" customHeight="1">
      <c r="A70" s="40">
        <v>60</v>
      </c>
      <c r="B70" s="41">
        <f t="shared" si="16"/>
        <v>0</v>
      </c>
      <c r="C70" s="69"/>
      <c r="D70" s="43" t="s">
        <v>136</v>
      </c>
      <c r="E70" s="44" t="s">
        <v>89</v>
      </c>
      <c r="F70" s="44" t="s">
        <v>78</v>
      </c>
      <c r="G70" s="45"/>
      <c r="H70" s="46" t="s">
        <v>0</v>
      </c>
      <c r="I70" s="47">
        <f t="shared" si="17"/>
        <v>0</v>
      </c>
      <c r="J70" s="48"/>
      <c r="K70" s="49" t="s">
        <v>0</v>
      </c>
      <c r="L70" s="50">
        <f t="shared" si="18"/>
        <v>0</v>
      </c>
      <c r="M70" s="51"/>
      <c r="N70" s="52" t="str">
        <f t="shared" si="19"/>
        <v xml:space="preserve"> </v>
      </c>
      <c r="O70" s="53">
        <f t="shared" si="20"/>
        <v>0</v>
      </c>
      <c r="P70" s="54"/>
      <c r="Q70" s="55" t="str">
        <f t="shared" si="21"/>
        <v xml:space="preserve"> </v>
      </c>
      <c r="R70" s="56">
        <f t="shared" si="22"/>
        <v>0</v>
      </c>
      <c r="S70" s="57"/>
      <c r="T70" s="58" t="str">
        <f t="shared" si="23"/>
        <v xml:space="preserve"> </v>
      </c>
      <c r="U70" s="59">
        <f t="shared" si="24"/>
        <v>0</v>
      </c>
      <c r="V70" s="60"/>
      <c r="W70" s="61" t="str">
        <f t="shared" si="25"/>
        <v xml:space="preserve"> </v>
      </c>
      <c r="X70" s="62">
        <f t="shared" si="26"/>
        <v>0</v>
      </c>
      <c r="Y70" s="63"/>
      <c r="Z70" s="64" t="str">
        <f t="shared" si="27"/>
        <v xml:space="preserve"> </v>
      </c>
      <c r="AA70" s="65">
        <f t="shared" si="28"/>
        <v>0</v>
      </c>
      <c r="AB70" s="41">
        <f t="shared" si="29"/>
        <v>0</v>
      </c>
      <c r="AC70" s="66">
        <f t="shared" si="30"/>
        <v>60</v>
      </c>
      <c r="AD70" s="41">
        <f t="shared" si="31"/>
        <v>0</v>
      </c>
      <c r="AF70" s="46">
        <v>60</v>
      </c>
      <c r="AG70" s="46"/>
      <c r="AI70" s="49">
        <v>60</v>
      </c>
      <c r="AJ70" s="49"/>
      <c r="AL70" s="67">
        <v>60</v>
      </c>
      <c r="AM70" s="67"/>
      <c r="AO70" s="55">
        <v>60</v>
      </c>
      <c r="AP70" s="55"/>
      <c r="AR70" s="58">
        <v>60</v>
      </c>
      <c r="AS70" s="58"/>
      <c r="AU70" s="61">
        <v>60</v>
      </c>
      <c r="AV70" s="61"/>
      <c r="AX70" s="68">
        <v>60</v>
      </c>
      <c r="AY70" s="68"/>
    </row>
    <row r="71" spans="1:51" ht="12.75" hidden="1" customHeight="1">
      <c r="A71" s="40">
        <v>61</v>
      </c>
      <c r="B71" s="41">
        <f t="shared" si="16"/>
        <v>0</v>
      </c>
      <c r="C71" s="69"/>
      <c r="D71" s="43" t="s">
        <v>248</v>
      </c>
      <c r="E71" s="44" t="s">
        <v>73</v>
      </c>
      <c r="F71" s="44" t="s">
        <v>70</v>
      </c>
      <c r="G71" s="45">
        <v>1</v>
      </c>
      <c r="H71" s="46" t="str">
        <f>IF(SUMIF(AG$11:AG$99,$C71,AF$11:AF$99)=0," ",SUMIF(AG$11:AG$99,$C71,AF$11:AF$99))</f>
        <v xml:space="preserve"> </v>
      </c>
      <c r="I71" s="47">
        <f t="shared" si="17"/>
        <v>0</v>
      </c>
      <c r="J71" s="48"/>
      <c r="K71" s="49" t="s">
        <v>0</v>
      </c>
      <c r="L71" s="50">
        <f t="shared" si="18"/>
        <v>0</v>
      </c>
      <c r="M71" s="51"/>
      <c r="N71" s="52" t="str">
        <f t="shared" si="19"/>
        <v xml:space="preserve"> </v>
      </c>
      <c r="O71" s="53">
        <f t="shared" si="20"/>
        <v>0</v>
      </c>
      <c r="P71" s="54"/>
      <c r="Q71" s="55" t="str">
        <f t="shared" si="21"/>
        <v xml:space="preserve"> </v>
      </c>
      <c r="R71" s="56">
        <f t="shared" si="22"/>
        <v>0</v>
      </c>
      <c r="S71" s="57"/>
      <c r="T71" s="58" t="str">
        <f t="shared" si="23"/>
        <v xml:space="preserve"> </v>
      </c>
      <c r="U71" s="59">
        <f t="shared" si="24"/>
        <v>0</v>
      </c>
      <c r="V71" s="60"/>
      <c r="W71" s="61" t="str">
        <f t="shared" si="25"/>
        <v xml:space="preserve"> </v>
      </c>
      <c r="X71" s="62">
        <f t="shared" si="26"/>
        <v>0</v>
      </c>
      <c r="Y71" s="63"/>
      <c r="Z71" s="64" t="str">
        <f t="shared" si="27"/>
        <v xml:space="preserve"> </v>
      </c>
      <c r="AA71" s="65">
        <f t="shared" si="28"/>
        <v>0</v>
      </c>
      <c r="AB71" s="41">
        <f t="shared" si="29"/>
        <v>0</v>
      </c>
      <c r="AC71" s="66">
        <f t="shared" si="30"/>
        <v>61</v>
      </c>
      <c r="AD71" s="41">
        <f t="shared" si="31"/>
        <v>0</v>
      </c>
      <c r="AF71" s="46">
        <v>61</v>
      </c>
      <c r="AG71" s="46"/>
      <c r="AI71" s="49">
        <v>61</v>
      </c>
      <c r="AJ71" s="49"/>
      <c r="AL71" s="67">
        <v>61</v>
      </c>
      <c r="AM71" s="67"/>
      <c r="AO71" s="55">
        <v>61</v>
      </c>
      <c r="AP71" s="55"/>
      <c r="AR71" s="58">
        <v>61</v>
      </c>
      <c r="AS71" s="58"/>
      <c r="AU71" s="61">
        <v>61</v>
      </c>
      <c r="AV71" s="61"/>
      <c r="AX71" s="68">
        <v>61</v>
      </c>
      <c r="AY71" s="68"/>
    </row>
    <row r="72" spans="1:51" ht="12.75" hidden="1" customHeight="1">
      <c r="A72" s="40">
        <v>62</v>
      </c>
      <c r="B72" s="41">
        <f t="shared" si="16"/>
        <v>0</v>
      </c>
      <c r="C72" s="69"/>
      <c r="D72" s="43" t="s">
        <v>137</v>
      </c>
      <c r="E72" s="44" t="s">
        <v>91</v>
      </c>
      <c r="F72" s="44" t="s">
        <v>70</v>
      </c>
      <c r="G72" s="45"/>
      <c r="H72" s="46" t="s">
        <v>0</v>
      </c>
      <c r="I72" s="47">
        <f t="shared" si="17"/>
        <v>0</v>
      </c>
      <c r="J72" s="48"/>
      <c r="K72" s="49" t="s">
        <v>0</v>
      </c>
      <c r="L72" s="50">
        <f t="shared" si="18"/>
        <v>0</v>
      </c>
      <c r="M72" s="51"/>
      <c r="N72" s="52" t="str">
        <f t="shared" si="19"/>
        <v xml:space="preserve"> </v>
      </c>
      <c r="O72" s="53">
        <f t="shared" si="20"/>
        <v>0</v>
      </c>
      <c r="P72" s="54"/>
      <c r="Q72" s="55" t="str">
        <f t="shared" si="21"/>
        <v xml:space="preserve"> </v>
      </c>
      <c r="R72" s="56">
        <f t="shared" si="22"/>
        <v>0</v>
      </c>
      <c r="S72" s="57"/>
      <c r="T72" s="58" t="str">
        <f t="shared" si="23"/>
        <v xml:space="preserve"> </v>
      </c>
      <c r="U72" s="59">
        <f t="shared" si="24"/>
        <v>0</v>
      </c>
      <c r="V72" s="60"/>
      <c r="W72" s="61" t="str">
        <f t="shared" si="25"/>
        <v xml:space="preserve"> </v>
      </c>
      <c r="X72" s="62">
        <f t="shared" si="26"/>
        <v>0</v>
      </c>
      <c r="Y72" s="63"/>
      <c r="Z72" s="64" t="str">
        <f t="shared" si="27"/>
        <v xml:space="preserve"> </v>
      </c>
      <c r="AA72" s="65">
        <f t="shared" si="28"/>
        <v>0</v>
      </c>
      <c r="AB72" s="41">
        <f t="shared" si="29"/>
        <v>0</v>
      </c>
      <c r="AC72" s="66">
        <f t="shared" si="30"/>
        <v>62</v>
      </c>
      <c r="AD72" s="41">
        <f t="shared" si="31"/>
        <v>0</v>
      </c>
      <c r="AF72" s="46">
        <v>62</v>
      </c>
      <c r="AG72" s="46"/>
      <c r="AI72" s="49">
        <v>62</v>
      </c>
      <c r="AJ72" s="49"/>
      <c r="AL72" s="67">
        <v>62</v>
      </c>
      <c r="AM72" s="67"/>
      <c r="AO72" s="55">
        <v>62</v>
      </c>
      <c r="AP72" s="55"/>
      <c r="AR72" s="58">
        <v>62</v>
      </c>
      <c r="AS72" s="58"/>
      <c r="AU72" s="61">
        <v>62</v>
      </c>
      <c r="AV72" s="61"/>
      <c r="AX72" s="68">
        <v>62</v>
      </c>
      <c r="AY72" s="68"/>
    </row>
    <row r="73" spans="1:51" ht="12.75" hidden="1" customHeight="1">
      <c r="A73" s="40">
        <v>63</v>
      </c>
      <c r="B73" s="41">
        <f t="shared" si="16"/>
        <v>0</v>
      </c>
      <c r="C73" s="69"/>
      <c r="D73" s="43"/>
      <c r="E73" s="44"/>
      <c r="F73" s="44" t="s">
        <v>70</v>
      </c>
      <c r="G73" s="45"/>
      <c r="H73" s="46" t="s">
        <v>0</v>
      </c>
      <c r="I73" s="47">
        <f t="shared" si="17"/>
        <v>0</v>
      </c>
      <c r="J73" s="48"/>
      <c r="K73" s="49" t="s">
        <v>0</v>
      </c>
      <c r="L73" s="50">
        <f t="shared" si="18"/>
        <v>0</v>
      </c>
      <c r="M73" s="51"/>
      <c r="N73" s="52" t="str">
        <f t="shared" si="19"/>
        <v xml:space="preserve"> </v>
      </c>
      <c r="O73" s="53">
        <f t="shared" si="20"/>
        <v>0</v>
      </c>
      <c r="P73" s="54"/>
      <c r="Q73" s="55" t="str">
        <f t="shared" si="21"/>
        <v xml:space="preserve"> </v>
      </c>
      <c r="R73" s="56">
        <f t="shared" si="22"/>
        <v>0</v>
      </c>
      <c r="S73" s="57"/>
      <c r="T73" s="58" t="str">
        <f t="shared" si="23"/>
        <v xml:space="preserve"> </v>
      </c>
      <c r="U73" s="59">
        <f t="shared" si="24"/>
        <v>0</v>
      </c>
      <c r="V73" s="60"/>
      <c r="W73" s="61" t="str">
        <f t="shared" si="25"/>
        <v xml:space="preserve"> </v>
      </c>
      <c r="X73" s="62">
        <f t="shared" si="26"/>
        <v>0</v>
      </c>
      <c r="Y73" s="63"/>
      <c r="Z73" s="64" t="str">
        <f t="shared" si="27"/>
        <v xml:space="preserve"> </v>
      </c>
      <c r="AA73" s="65">
        <f t="shared" si="28"/>
        <v>0</v>
      </c>
      <c r="AB73" s="41">
        <f t="shared" si="29"/>
        <v>0</v>
      </c>
      <c r="AC73" s="66">
        <f t="shared" si="30"/>
        <v>63</v>
      </c>
      <c r="AD73" s="41">
        <f t="shared" si="31"/>
        <v>0</v>
      </c>
      <c r="AF73" s="46">
        <v>63</v>
      </c>
      <c r="AG73" s="46"/>
      <c r="AI73" s="49">
        <v>63</v>
      </c>
      <c r="AJ73" s="49"/>
      <c r="AL73" s="67">
        <v>63</v>
      </c>
      <c r="AM73" s="67"/>
      <c r="AO73" s="55">
        <v>63</v>
      </c>
      <c r="AP73" s="55"/>
      <c r="AR73" s="58">
        <v>63</v>
      </c>
      <c r="AS73" s="58"/>
      <c r="AU73" s="61">
        <v>63</v>
      </c>
      <c r="AV73" s="61"/>
      <c r="AX73" s="68">
        <v>63</v>
      </c>
      <c r="AY73" s="68"/>
    </row>
    <row r="74" spans="1:51" ht="12.75" hidden="1" customHeight="1">
      <c r="A74" s="40">
        <v>64</v>
      </c>
      <c r="B74" s="41">
        <f t="shared" si="16"/>
        <v>0</v>
      </c>
      <c r="C74" s="69"/>
      <c r="D74" s="113" t="s">
        <v>129</v>
      </c>
      <c r="E74" s="44" t="s">
        <v>69</v>
      </c>
      <c r="F74" s="44" t="s">
        <v>70</v>
      </c>
      <c r="G74" s="45"/>
      <c r="H74" s="46" t="s">
        <v>0</v>
      </c>
      <c r="I74" s="47">
        <f t="shared" si="17"/>
        <v>0</v>
      </c>
      <c r="J74" s="48"/>
      <c r="K74" s="49" t="s">
        <v>0</v>
      </c>
      <c r="L74" s="50">
        <f t="shared" si="18"/>
        <v>0</v>
      </c>
      <c r="M74" s="51"/>
      <c r="N74" s="52" t="str">
        <f t="shared" si="19"/>
        <v xml:space="preserve"> </v>
      </c>
      <c r="O74" s="53">
        <f t="shared" si="20"/>
        <v>0</v>
      </c>
      <c r="P74" s="54"/>
      <c r="Q74" s="55" t="str">
        <f t="shared" si="21"/>
        <v xml:space="preserve"> </v>
      </c>
      <c r="R74" s="56">
        <f t="shared" si="22"/>
        <v>0</v>
      </c>
      <c r="S74" s="57"/>
      <c r="T74" s="58" t="str">
        <f t="shared" si="23"/>
        <v xml:space="preserve"> </v>
      </c>
      <c r="U74" s="59">
        <f t="shared" si="24"/>
        <v>0</v>
      </c>
      <c r="V74" s="60"/>
      <c r="W74" s="61" t="str">
        <f t="shared" si="25"/>
        <v xml:space="preserve"> </v>
      </c>
      <c r="X74" s="62">
        <f t="shared" si="26"/>
        <v>0</v>
      </c>
      <c r="Y74" s="63"/>
      <c r="Z74" s="64" t="str">
        <f t="shared" si="27"/>
        <v xml:space="preserve"> </v>
      </c>
      <c r="AA74" s="65">
        <f t="shared" si="28"/>
        <v>0</v>
      </c>
      <c r="AB74" s="41">
        <f t="shared" si="29"/>
        <v>0</v>
      </c>
      <c r="AC74" s="66">
        <f t="shared" si="30"/>
        <v>64</v>
      </c>
      <c r="AD74" s="41">
        <f t="shared" si="31"/>
        <v>0</v>
      </c>
      <c r="AF74" s="46">
        <v>64</v>
      </c>
      <c r="AG74" s="46"/>
      <c r="AI74" s="49">
        <v>64</v>
      </c>
      <c r="AJ74" s="49"/>
      <c r="AL74" s="67">
        <v>64</v>
      </c>
      <c r="AM74" s="67"/>
      <c r="AO74" s="55">
        <v>64</v>
      </c>
      <c r="AP74" s="55"/>
      <c r="AR74" s="58">
        <v>64</v>
      </c>
      <c r="AS74" s="58"/>
      <c r="AU74" s="61">
        <v>64</v>
      </c>
      <c r="AV74" s="61"/>
      <c r="AX74" s="68">
        <v>64</v>
      </c>
      <c r="AY74" s="68"/>
    </row>
    <row r="75" spans="1:51" ht="12.75" hidden="1" customHeight="1">
      <c r="A75" s="40">
        <v>66</v>
      </c>
      <c r="B75" s="41">
        <f t="shared" si="16"/>
        <v>0</v>
      </c>
      <c r="C75" s="69"/>
      <c r="D75" s="43" t="s">
        <v>126</v>
      </c>
      <c r="E75" s="44" t="s">
        <v>89</v>
      </c>
      <c r="F75" s="44" t="s">
        <v>78</v>
      </c>
      <c r="G75" s="45"/>
      <c r="H75" s="46" t="str">
        <f t="shared" ref="H75:H90" si="32">IF(SUMIF(AG$11:AG$99,$C75,AF$11:AF$99)=0," ",SUMIF(AG$11:AG$99,$C75,AF$11:AF$99))</f>
        <v xml:space="preserve"> </v>
      </c>
      <c r="I75" s="47">
        <f t="shared" ref="I75" si="33">IF(H75=" ",0,IF(H75=1,30,IF(H75=2,28,IF(H75=3,26,IF(H75=4,24,IF(H75=5,22,IF(AND(H75&gt;5,H75&lt;25),26-H75,2)))))))</f>
        <v>0</v>
      </c>
      <c r="J75" s="48"/>
      <c r="K75" s="49" t="s">
        <v>0</v>
      </c>
      <c r="L75" s="50">
        <f t="shared" ref="L75" si="34">IF(K75=" ",0,IF(K75=1,30,IF(K75=2,28,IF(K75=3,26,IF(K75=4,24,IF(K75=5,22,IF(AND(K75&gt;5,K75&lt;25),26-K75,2)))))))</f>
        <v>0</v>
      </c>
      <c r="M75" s="51"/>
      <c r="N75" s="52" t="str">
        <f t="shared" ref="N75:N90" si="35">IF(SUMIF(AM$11:AM$99,$C75,AL$11:AL$99)=0," ",SUMIF(AM$11:AM$99,$C75,AL$11:AL$99))</f>
        <v xml:space="preserve"> </v>
      </c>
      <c r="O75" s="53">
        <f t="shared" ref="O75" si="36">IF(N75=" ",0,IF(N75=1,30,IF(N75=2,28,IF(N75=3,26,IF(N75=4,24,IF(N75=5,22,IF(AND(N75&gt;5,N75&lt;25),26-N75,2)))))))</f>
        <v>0</v>
      </c>
      <c r="P75" s="54"/>
      <c r="Q75" s="55" t="str">
        <f t="shared" ref="Q75:Q90" si="37">IF(SUMIF(AP$11:AP$99,$C75,AO$11:AO$99)=0," ",SUMIF(AP$11:AP$99,$C75,AO$11:AO$99))</f>
        <v xml:space="preserve"> </v>
      </c>
      <c r="R75" s="56">
        <f t="shared" ref="R75" si="38">IF(Q75=" ",0,IF(Q75=1,30,IF(Q75=2,28,IF(Q75=3,26,IF(Q75=4,24,IF(Q75=5,22,IF(AND(Q75&gt;5,Q75&lt;25),26-Q75,2)))))))</f>
        <v>0</v>
      </c>
      <c r="S75" s="57"/>
      <c r="T75" s="58" t="str">
        <f t="shared" ref="T75:T90" si="39">IF(SUMIF(AS$11:AS$99,$C75,AR$11:AR$99)=0," ",SUMIF(AS$11:AS$99,$C75,AR$11:AR$99))</f>
        <v xml:space="preserve"> </v>
      </c>
      <c r="U75" s="59">
        <f t="shared" ref="U75" si="40">IF(T75=" ",0,IF(T75=1,30,IF(T75=2,28,IF(T75=3,26,IF(T75=4,24,IF(T75=5,22,IF(AND(T75&gt;5,T75&lt;25),26-T75,2)))))))</f>
        <v>0</v>
      </c>
      <c r="V75" s="60"/>
      <c r="W75" s="61" t="str">
        <f t="shared" ref="W75:W90" si="41">IF(SUMIF(AV$11:AV$99,$C75,AU$11:AU$99)=0," ",SUMIF(AV$11:AV$99,$C75,AU$11:AU$99))</f>
        <v xml:space="preserve"> </v>
      </c>
      <c r="X75" s="62">
        <f t="shared" ref="X75" si="42">IF(W75=" ",0,IF(W75=1,30,IF(W75=2,28,IF(W75=3,26,IF(W75=4,24,IF(W75=5,22,IF(AND(W75&gt;5,W75&lt;25),26-W75,2)))))))</f>
        <v>0</v>
      </c>
      <c r="Y75" s="63"/>
      <c r="Z75" s="64" t="str">
        <f t="shared" ref="Z75:Z90" si="43">IF(SUMIF(AY$11:AY$99,$C75,AX$11:AX$99)=0," ",SUMIF(AY$11:AY$99,$C75,AX$11:AX$99))</f>
        <v xml:space="preserve"> </v>
      </c>
      <c r="AA75" s="65">
        <f t="shared" ref="AA75" si="44">IF(Z75=" ",0,IF(Z75=1,30,IF(Z75=2,28,IF(Z75=3,26,IF(Z75=4,24,IF(Z75=5,22,IF(AND(Z75&gt;5,Z75&lt;25),26-Z75,2)))))))</f>
        <v>0</v>
      </c>
      <c r="AB75" s="41">
        <f t="shared" ref="AB75" si="45">I75+L75+O75+R75+U75+X75+AA75</f>
        <v>0</v>
      </c>
      <c r="AC75" s="66">
        <f t="shared" si="30"/>
        <v>66</v>
      </c>
      <c r="AD75" s="41">
        <f t="shared" si="31"/>
        <v>0</v>
      </c>
      <c r="AF75" s="46">
        <v>66</v>
      </c>
      <c r="AG75" s="46"/>
      <c r="AI75" s="49">
        <v>66</v>
      </c>
      <c r="AJ75" s="49"/>
      <c r="AL75" s="67">
        <v>66</v>
      </c>
      <c r="AM75" s="67"/>
      <c r="AO75" s="55">
        <v>66</v>
      </c>
      <c r="AP75" s="55"/>
      <c r="AR75" s="58">
        <v>66</v>
      </c>
      <c r="AS75" s="58"/>
      <c r="AU75" s="61">
        <v>66</v>
      </c>
      <c r="AV75" s="61"/>
      <c r="AX75" s="68">
        <v>66</v>
      </c>
      <c r="AY75" s="68"/>
    </row>
    <row r="76" spans="1:51" ht="12.75" hidden="1" customHeight="1">
      <c r="A76" s="40">
        <v>67</v>
      </c>
      <c r="B76" s="41">
        <f t="shared" ref="B76:B89" si="46">AB76</f>
        <v>0</v>
      </c>
      <c r="C76" s="69"/>
      <c r="D76" s="43" t="s">
        <v>0</v>
      </c>
      <c r="E76" s="44" t="s">
        <v>0</v>
      </c>
      <c r="F76" s="44" t="s">
        <v>0</v>
      </c>
      <c r="G76" s="45"/>
      <c r="H76" s="46" t="str">
        <f t="shared" si="32"/>
        <v xml:space="preserve"> </v>
      </c>
      <c r="I76" s="47">
        <f t="shared" ref="I76:I89" si="47">IF(H76=" ",0,IF(H76=1,30,IF(H76=2,28,IF(H76=3,26,IF(H76=4,24,IF(H76=5,22,IF(AND(H76&gt;5,H76&lt;25),26-H76,2)))))))</f>
        <v>0</v>
      </c>
      <c r="J76" s="48"/>
      <c r="K76" s="49" t="s">
        <v>0</v>
      </c>
      <c r="L76" s="50">
        <f t="shared" ref="L76:L89" si="48">IF(K76=" ",0,IF(K76=1,30,IF(K76=2,28,IF(K76=3,26,IF(K76=4,24,IF(K76=5,22,IF(AND(K76&gt;5,K76&lt;25),26-K76,2)))))))</f>
        <v>0</v>
      </c>
      <c r="M76" s="51"/>
      <c r="N76" s="52" t="str">
        <f t="shared" si="35"/>
        <v xml:space="preserve"> </v>
      </c>
      <c r="O76" s="53">
        <f t="shared" ref="O76:O89" si="49">IF(N76=" ",0,IF(N76=1,30,IF(N76=2,28,IF(N76=3,26,IF(N76=4,24,IF(N76=5,22,IF(AND(N76&gt;5,N76&lt;25),26-N76,2)))))))</f>
        <v>0</v>
      </c>
      <c r="P76" s="54"/>
      <c r="Q76" s="55" t="str">
        <f t="shared" si="37"/>
        <v xml:space="preserve"> </v>
      </c>
      <c r="R76" s="56">
        <f t="shared" ref="R76:R91" si="50">IF(Q76=" ",0,IF(Q76=1,30,IF(Q76=2,28,IF(Q76=3,26,IF(Q76=4,24,IF(Q76=5,22,IF(AND(Q76&gt;5,Q76&lt;25),26-Q76,2)))))))</f>
        <v>0</v>
      </c>
      <c r="S76" s="57"/>
      <c r="T76" s="58" t="str">
        <f t="shared" si="39"/>
        <v xml:space="preserve"> </v>
      </c>
      <c r="U76" s="59">
        <f t="shared" ref="U76:U89" si="51">IF(T76=" ",0,IF(T76=1,30,IF(T76=2,28,IF(T76=3,26,IF(T76=4,24,IF(T76=5,22,IF(AND(T76&gt;5,T76&lt;25),26-T76,2)))))))</f>
        <v>0</v>
      </c>
      <c r="V76" s="60"/>
      <c r="W76" s="61" t="str">
        <f t="shared" si="41"/>
        <v xml:space="preserve"> </v>
      </c>
      <c r="X76" s="62">
        <f t="shared" ref="X76:X89" si="52">IF(W76=" ",0,IF(W76=1,30,IF(W76=2,28,IF(W76=3,26,IF(W76=4,24,IF(W76=5,22,IF(AND(W76&gt;5,W76&lt;25),26-W76,2)))))))</f>
        <v>0</v>
      </c>
      <c r="Y76" s="63"/>
      <c r="Z76" s="64" t="str">
        <f t="shared" si="43"/>
        <v xml:space="preserve"> </v>
      </c>
      <c r="AA76" s="65">
        <f t="shared" ref="AA76:AA89" si="53">IF(Z76=" ",0,IF(Z76=1,30,IF(Z76=2,28,IF(Z76=3,26,IF(Z76=4,24,IF(Z76=5,22,IF(AND(Z76&gt;5,Z76&lt;25),26-Z76,2)))))))</f>
        <v>0</v>
      </c>
      <c r="AB76" s="41">
        <f t="shared" ref="AB76:AB89" si="54">I76+L76+O76+R76+U76+X76+AA76</f>
        <v>0</v>
      </c>
      <c r="AC76" s="66">
        <f t="shared" ref="AC76:AC89" si="55">A76</f>
        <v>67</v>
      </c>
      <c r="AD76" s="41">
        <f t="shared" ref="AD76:AD89" si="56">AB76-MIN(I76,L76,O76,R76,U76,X76,AA76)</f>
        <v>0</v>
      </c>
      <c r="AF76" s="46">
        <v>67</v>
      </c>
      <c r="AG76" s="46"/>
      <c r="AI76" s="49">
        <v>67</v>
      </c>
      <c r="AJ76" s="49"/>
      <c r="AL76" s="67">
        <v>67</v>
      </c>
      <c r="AM76" s="67"/>
      <c r="AO76" s="55">
        <v>67</v>
      </c>
      <c r="AP76" s="55"/>
      <c r="AR76" s="58">
        <v>67</v>
      </c>
      <c r="AS76" s="58"/>
      <c r="AU76" s="61">
        <v>67</v>
      </c>
      <c r="AV76" s="61"/>
      <c r="AX76" s="68">
        <v>67</v>
      </c>
      <c r="AY76" s="68"/>
    </row>
    <row r="77" spans="1:51" ht="12.75" hidden="1" customHeight="1">
      <c r="A77" s="40">
        <v>68</v>
      </c>
      <c r="B77" s="41">
        <f t="shared" si="46"/>
        <v>0</v>
      </c>
      <c r="C77" s="69"/>
      <c r="D77" s="43" t="s">
        <v>0</v>
      </c>
      <c r="E77" s="44" t="s">
        <v>0</v>
      </c>
      <c r="F77" s="44" t="s">
        <v>0</v>
      </c>
      <c r="G77" s="45"/>
      <c r="H77" s="46" t="str">
        <f t="shared" si="32"/>
        <v xml:space="preserve"> </v>
      </c>
      <c r="I77" s="47">
        <f t="shared" si="47"/>
        <v>0</v>
      </c>
      <c r="J77" s="48"/>
      <c r="K77" s="49" t="s">
        <v>0</v>
      </c>
      <c r="L77" s="50">
        <f t="shared" si="48"/>
        <v>0</v>
      </c>
      <c r="M77" s="51"/>
      <c r="N77" s="52" t="str">
        <f t="shared" si="35"/>
        <v xml:space="preserve"> </v>
      </c>
      <c r="O77" s="53">
        <f t="shared" si="49"/>
        <v>0</v>
      </c>
      <c r="P77" s="54"/>
      <c r="Q77" s="55" t="str">
        <f t="shared" si="37"/>
        <v xml:space="preserve"> </v>
      </c>
      <c r="R77" s="56">
        <f t="shared" si="50"/>
        <v>0</v>
      </c>
      <c r="S77" s="57"/>
      <c r="T77" s="58" t="str">
        <f t="shared" si="39"/>
        <v xml:space="preserve"> </v>
      </c>
      <c r="U77" s="59">
        <f t="shared" si="51"/>
        <v>0</v>
      </c>
      <c r="V77" s="60"/>
      <c r="W77" s="61" t="str">
        <f t="shared" si="41"/>
        <v xml:space="preserve"> </v>
      </c>
      <c r="X77" s="62">
        <f t="shared" si="52"/>
        <v>0</v>
      </c>
      <c r="Y77" s="63"/>
      <c r="Z77" s="64" t="str">
        <f t="shared" si="43"/>
        <v xml:space="preserve"> </v>
      </c>
      <c r="AA77" s="65">
        <f t="shared" si="53"/>
        <v>0</v>
      </c>
      <c r="AB77" s="41">
        <f t="shared" si="54"/>
        <v>0</v>
      </c>
      <c r="AC77" s="66">
        <f t="shared" si="55"/>
        <v>68</v>
      </c>
      <c r="AD77" s="41">
        <f t="shared" si="56"/>
        <v>0</v>
      </c>
      <c r="AF77" s="46">
        <v>68</v>
      </c>
      <c r="AG77" s="46"/>
      <c r="AI77" s="49">
        <v>68</v>
      </c>
      <c r="AJ77" s="49"/>
      <c r="AL77" s="67">
        <v>68</v>
      </c>
      <c r="AM77" s="67"/>
      <c r="AO77" s="55">
        <v>68</v>
      </c>
      <c r="AP77" s="55"/>
      <c r="AR77" s="58">
        <v>68</v>
      </c>
      <c r="AS77" s="58"/>
      <c r="AU77" s="61">
        <v>68</v>
      </c>
      <c r="AV77" s="61"/>
      <c r="AX77" s="68">
        <v>68</v>
      </c>
      <c r="AY77" s="68"/>
    </row>
    <row r="78" spans="1:51" ht="12.75" hidden="1" customHeight="1">
      <c r="A78" s="40">
        <v>69</v>
      </c>
      <c r="B78" s="41">
        <f t="shared" si="46"/>
        <v>0</v>
      </c>
      <c r="C78" s="69"/>
      <c r="D78" s="43" t="s">
        <v>0</v>
      </c>
      <c r="E78" s="44" t="s">
        <v>0</v>
      </c>
      <c r="F78" s="44" t="s">
        <v>0</v>
      </c>
      <c r="G78" s="45"/>
      <c r="H78" s="46" t="str">
        <f t="shared" si="32"/>
        <v xml:space="preserve"> </v>
      </c>
      <c r="I78" s="47">
        <f t="shared" si="47"/>
        <v>0</v>
      </c>
      <c r="J78" s="48"/>
      <c r="K78" s="49" t="s">
        <v>0</v>
      </c>
      <c r="L78" s="50">
        <f t="shared" si="48"/>
        <v>0</v>
      </c>
      <c r="M78" s="51"/>
      <c r="N78" s="52" t="str">
        <f t="shared" si="35"/>
        <v xml:space="preserve"> </v>
      </c>
      <c r="O78" s="53">
        <f t="shared" si="49"/>
        <v>0</v>
      </c>
      <c r="P78" s="54"/>
      <c r="Q78" s="55" t="str">
        <f t="shared" si="37"/>
        <v xml:space="preserve"> </v>
      </c>
      <c r="R78" s="56">
        <f t="shared" si="50"/>
        <v>0</v>
      </c>
      <c r="S78" s="57"/>
      <c r="T78" s="58" t="str">
        <f t="shared" si="39"/>
        <v xml:space="preserve"> </v>
      </c>
      <c r="U78" s="59">
        <f t="shared" si="51"/>
        <v>0</v>
      </c>
      <c r="V78" s="60"/>
      <c r="W78" s="61" t="str">
        <f t="shared" si="41"/>
        <v xml:space="preserve"> </v>
      </c>
      <c r="X78" s="62">
        <f t="shared" si="52"/>
        <v>0</v>
      </c>
      <c r="Y78" s="63"/>
      <c r="Z78" s="64" t="str">
        <f t="shared" si="43"/>
        <v xml:space="preserve"> </v>
      </c>
      <c r="AA78" s="65">
        <f t="shared" si="53"/>
        <v>0</v>
      </c>
      <c r="AB78" s="41">
        <f t="shared" si="54"/>
        <v>0</v>
      </c>
      <c r="AC78" s="66">
        <f t="shared" si="55"/>
        <v>69</v>
      </c>
      <c r="AD78" s="41">
        <f t="shared" si="56"/>
        <v>0</v>
      </c>
      <c r="AF78" s="46">
        <v>69</v>
      </c>
      <c r="AG78" s="46"/>
      <c r="AI78" s="49">
        <v>69</v>
      </c>
      <c r="AJ78" s="49"/>
      <c r="AL78" s="67">
        <v>69</v>
      </c>
      <c r="AM78" s="67"/>
      <c r="AO78" s="55">
        <v>69</v>
      </c>
      <c r="AP78" s="55"/>
      <c r="AR78" s="58">
        <v>69</v>
      </c>
      <c r="AS78" s="58"/>
      <c r="AU78" s="61">
        <v>69</v>
      </c>
      <c r="AV78" s="61"/>
      <c r="AX78" s="68">
        <v>69</v>
      </c>
      <c r="AY78" s="68"/>
    </row>
    <row r="79" spans="1:51" ht="12.75" hidden="1" customHeight="1">
      <c r="A79" s="40">
        <v>70</v>
      </c>
      <c r="B79" s="41">
        <f t="shared" si="46"/>
        <v>0</v>
      </c>
      <c r="C79" s="69"/>
      <c r="D79" s="43" t="s">
        <v>0</v>
      </c>
      <c r="E79" s="44" t="s">
        <v>0</v>
      </c>
      <c r="F79" s="44" t="s">
        <v>0</v>
      </c>
      <c r="G79" s="45"/>
      <c r="H79" s="46" t="str">
        <f t="shared" si="32"/>
        <v xml:space="preserve"> </v>
      </c>
      <c r="I79" s="47">
        <f t="shared" si="47"/>
        <v>0</v>
      </c>
      <c r="J79" s="48"/>
      <c r="K79" s="49" t="s">
        <v>0</v>
      </c>
      <c r="L79" s="50">
        <f t="shared" si="48"/>
        <v>0</v>
      </c>
      <c r="M79" s="51"/>
      <c r="N79" s="52" t="str">
        <f t="shared" si="35"/>
        <v xml:space="preserve"> </v>
      </c>
      <c r="O79" s="53">
        <f t="shared" si="49"/>
        <v>0</v>
      </c>
      <c r="P79" s="54"/>
      <c r="Q79" s="55" t="str">
        <f t="shared" si="37"/>
        <v xml:space="preserve"> </v>
      </c>
      <c r="R79" s="56">
        <f t="shared" si="50"/>
        <v>0</v>
      </c>
      <c r="S79" s="57"/>
      <c r="T79" s="58" t="str">
        <f t="shared" si="39"/>
        <v xml:space="preserve"> </v>
      </c>
      <c r="U79" s="59">
        <f t="shared" si="51"/>
        <v>0</v>
      </c>
      <c r="V79" s="60"/>
      <c r="W79" s="61" t="str">
        <f t="shared" si="41"/>
        <v xml:space="preserve"> </v>
      </c>
      <c r="X79" s="62">
        <f t="shared" si="52"/>
        <v>0</v>
      </c>
      <c r="Y79" s="63"/>
      <c r="Z79" s="64" t="str">
        <f t="shared" si="43"/>
        <v xml:space="preserve"> </v>
      </c>
      <c r="AA79" s="65">
        <f t="shared" si="53"/>
        <v>0</v>
      </c>
      <c r="AB79" s="41">
        <f t="shared" si="54"/>
        <v>0</v>
      </c>
      <c r="AC79" s="66">
        <f t="shared" si="55"/>
        <v>70</v>
      </c>
      <c r="AD79" s="41">
        <f t="shared" si="56"/>
        <v>0</v>
      </c>
      <c r="AF79" s="46">
        <v>70</v>
      </c>
      <c r="AG79" s="46"/>
      <c r="AI79" s="49">
        <v>70</v>
      </c>
      <c r="AJ79" s="49"/>
      <c r="AL79" s="67">
        <v>70</v>
      </c>
      <c r="AM79" s="67"/>
      <c r="AO79" s="55">
        <v>70</v>
      </c>
      <c r="AP79" s="55"/>
      <c r="AR79" s="58">
        <v>70</v>
      </c>
      <c r="AS79" s="58"/>
      <c r="AU79" s="61">
        <v>70</v>
      </c>
      <c r="AV79" s="61"/>
      <c r="AX79" s="68">
        <v>70</v>
      </c>
      <c r="AY79" s="68"/>
    </row>
    <row r="80" spans="1:51" ht="12.75" hidden="1" customHeight="1">
      <c r="A80" s="40">
        <v>71</v>
      </c>
      <c r="B80" s="41">
        <f t="shared" si="46"/>
        <v>0</v>
      </c>
      <c r="C80" s="69"/>
      <c r="D80" s="43" t="s">
        <v>0</v>
      </c>
      <c r="E80" s="44" t="s">
        <v>0</v>
      </c>
      <c r="F80" s="44" t="s">
        <v>0</v>
      </c>
      <c r="G80" s="45"/>
      <c r="H80" s="46" t="str">
        <f t="shared" si="32"/>
        <v xml:space="preserve"> </v>
      </c>
      <c r="I80" s="47">
        <f t="shared" si="47"/>
        <v>0</v>
      </c>
      <c r="J80" s="48"/>
      <c r="K80" s="49" t="s">
        <v>0</v>
      </c>
      <c r="L80" s="50">
        <f t="shared" si="48"/>
        <v>0</v>
      </c>
      <c r="M80" s="51"/>
      <c r="N80" s="52" t="str">
        <f t="shared" si="35"/>
        <v xml:space="preserve"> </v>
      </c>
      <c r="O80" s="53">
        <f t="shared" si="49"/>
        <v>0</v>
      </c>
      <c r="P80" s="54"/>
      <c r="Q80" s="55" t="str">
        <f t="shared" si="37"/>
        <v xml:space="preserve"> </v>
      </c>
      <c r="R80" s="56">
        <f t="shared" si="50"/>
        <v>0</v>
      </c>
      <c r="S80" s="57"/>
      <c r="T80" s="58" t="str">
        <f t="shared" si="39"/>
        <v xml:space="preserve"> </v>
      </c>
      <c r="U80" s="59">
        <f t="shared" si="51"/>
        <v>0</v>
      </c>
      <c r="V80" s="60"/>
      <c r="W80" s="61" t="str">
        <f t="shared" si="41"/>
        <v xml:space="preserve"> </v>
      </c>
      <c r="X80" s="62">
        <f t="shared" si="52"/>
        <v>0</v>
      </c>
      <c r="Y80" s="63"/>
      <c r="Z80" s="64" t="str">
        <f t="shared" si="43"/>
        <v xml:space="preserve"> </v>
      </c>
      <c r="AA80" s="65">
        <f t="shared" si="53"/>
        <v>0</v>
      </c>
      <c r="AB80" s="41">
        <f t="shared" si="54"/>
        <v>0</v>
      </c>
      <c r="AC80" s="66">
        <f t="shared" si="55"/>
        <v>71</v>
      </c>
      <c r="AD80" s="41">
        <f t="shared" si="56"/>
        <v>0</v>
      </c>
      <c r="AF80" s="46">
        <v>71</v>
      </c>
      <c r="AG80" s="46"/>
      <c r="AI80" s="49">
        <v>71</v>
      </c>
      <c r="AJ80" s="49"/>
      <c r="AL80" s="67">
        <v>71</v>
      </c>
      <c r="AM80" s="67"/>
      <c r="AO80" s="55">
        <v>71</v>
      </c>
      <c r="AP80" s="55"/>
      <c r="AR80" s="58">
        <v>71</v>
      </c>
      <c r="AS80" s="58"/>
      <c r="AU80" s="61">
        <v>71</v>
      </c>
      <c r="AV80" s="61"/>
      <c r="AX80" s="68">
        <v>71</v>
      </c>
      <c r="AY80" s="68"/>
    </row>
    <row r="81" spans="1:52" ht="12.75" hidden="1" customHeight="1">
      <c r="A81" s="40">
        <v>72</v>
      </c>
      <c r="B81" s="41">
        <f t="shared" si="46"/>
        <v>0</v>
      </c>
      <c r="C81" s="69"/>
      <c r="D81" s="43" t="s">
        <v>0</v>
      </c>
      <c r="E81" s="44" t="s">
        <v>0</v>
      </c>
      <c r="F81" s="44" t="s">
        <v>0</v>
      </c>
      <c r="G81" s="45"/>
      <c r="H81" s="46" t="str">
        <f t="shared" si="32"/>
        <v xml:space="preserve"> </v>
      </c>
      <c r="I81" s="47">
        <f t="shared" si="47"/>
        <v>0</v>
      </c>
      <c r="J81" s="48"/>
      <c r="K81" s="49" t="s">
        <v>0</v>
      </c>
      <c r="L81" s="50">
        <f t="shared" si="48"/>
        <v>0</v>
      </c>
      <c r="M81" s="51"/>
      <c r="N81" s="52" t="str">
        <f t="shared" si="35"/>
        <v xml:space="preserve"> </v>
      </c>
      <c r="O81" s="53">
        <f t="shared" si="49"/>
        <v>0</v>
      </c>
      <c r="P81" s="54"/>
      <c r="Q81" s="55" t="str">
        <f t="shared" si="37"/>
        <v xml:space="preserve"> </v>
      </c>
      <c r="R81" s="56">
        <f t="shared" si="50"/>
        <v>0</v>
      </c>
      <c r="S81" s="57"/>
      <c r="T81" s="58" t="str">
        <f t="shared" si="39"/>
        <v xml:space="preserve"> </v>
      </c>
      <c r="U81" s="59">
        <f t="shared" si="51"/>
        <v>0</v>
      </c>
      <c r="V81" s="60"/>
      <c r="W81" s="61" t="str">
        <f t="shared" si="41"/>
        <v xml:space="preserve"> </v>
      </c>
      <c r="X81" s="62">
        <f t="shared" si="52"/>
        <v>0</v>
      </c>
      <c r="Y81" s="63"/>
      <c r="Z81" s="64" t="str">
        <f t="shared" si="43"/>
        <v xml:space="preserve"> </v>
      </c>
      <c r="AA81" s="65">
        <f t="shared" si="53"/>
        <v>0</v>
      </c>
      <c r="AB81" s="41">
        <f t="shared" si="54"/>
        <v>0</v>
      </c>
      <c r="AC81" s="66">
        <f t="shared" si="55"/>
        <v>72</v>
      </c>
      <c r="AD81" s="41">
        <f t="shared" si="56"/>
        <v>0</v>
      </c>
      <c r="AF81" s="46">
        <v>72</v>
      </c>
      <c r="AG81" s="46"/>
      <c r="AI81" s="49">
        <v>72</v>
      </c>
      <c r="AJ81" s="49"/>
      <c r="AL81" s="67">
        <v>72</v>
      </c>
      <c r="AM81" s="67"/>
      <c r="AO81" s="55">
        <v>72</v>
      </c>
      <c r="AP81" s="55"/>
      <c r="AR81" s="58">
        <v>72</v>
      </c>
      <c r="AS81" s="58"/>
      <c r="AU81" s="61">
        <v>72</v>
      </c>
      <c r="AV81" s="61"/>
      <c r="AX81" s="68">
        <v>72</v>
      </c>
      <c r="AY81" s="68"/>
    </row>
    <row r="82" spans="1:52" ht="12.75" hidden="1" customHeight="1">
      <c r="A82" s="40">
        <v>73</v>
      </c>
      <c r="B82" s="41">
        <f t="shared" si="46"/>
        <v>0</v>
      </c>
      <c r="C82" s="69"/>
      <c r="D82" s="43" t="s">
        <v>0</v>
      </c>
      <c r="E82" s="44" t="s">
        <v>0</v>
      </c>
      <c r="F82" s="44" t="s">
        <v>0</v>
      </c>
      <c r="G82" s="45"/>
      <c r="H82" s="46" t="str">
        <f t="shared" si="32"/>
        <v xml:space="preserve"> </v>
      </c>
      <c r="I82" s="47">
        <f t="shared" si="47"/>
        <v>0</v>
      </c>
      <c r="J82" s="48"/>
      <c r="K82" s="49" t="s">
        <v>0</v>
      </c>
      <c r="L82" s="50">
        <f t="shared" si="48"/>
        <v>0</v>
      </c>
      <c r="M82" s="51"/>
      <c r="N82" s="52" t="str">
        <f t="shared" si="35"/>
        <v xml:space="preserve"> </v>
      </c>
      <c r="O82" s="53">
        <f t="shared" si="49"/>
        <v>0</v>
      </c>
      <c r="P82" s="54"/>
      <c r="Q82" s="55" t="str">
        <f t="shared" si="37"/>
        <v xml:space="preserve"> </v>
      </c>
      <c r="R82" s="56">
        <f t="shared" si="50"/>
        <v>0</v>
      </c>
      <c r="S82" s="57"/>
      <c r="T82" s="58" t="str">
        <f t="shared" si="39"/>
        <v xml:space="preserve"> </v>
      </c>
      <c r="U82" s="59">
        <f t="shared" si="51"/>
        <v>0</v>
      </c>
      <c r="V82" s="60"/>
      <c r="W82" s="61" t="str">
        <f t="shared" si="41"/>
        <v xml:space="preserve"> </v>
      </c>
      <c r="X82" s="62">
        <f t="shared" si="52"/>
        <v>0</v>
      </c>
      <c r="Y82" s="63"/>
      <c r="Z82" s="64" t="str">
        <f t="shared" si="43"/>
        <v xml:space="preserve"> </v>
      </c>
      <c r="AA82" s="65">
        <f t="shared" si="53"/>
        <v>0</v>
      </c>
      <c r="AB82" s="41">
        <f t="shared" si="54"/>
        <v>0</v>
      </c>
      <c r="AC82" s="66">
        <f t="shared" si="55"/>
        <v>73</v>
      </c>
      <c r="AD82" s="41">
        <f t="shared" si="56"/>
        <v>0</v>
      </c>
      <c r="AF82" s="46">
        <v>73</v>
      </c>
      <c r="AG82" s="46"/>
      <c r="AI82" s="49">
        <v>73</v>
      </c>
      <c r="AJ82" s="49"/>
      <c r="AL82" s="67">
        <v>73</v>
      </c>
      <c r="AM82" s="67"/>
      <c r="AO82" s="55">
        <v>73</v>
      </c>
      <c r="AP82" s="55"/>
      <c r="AR82" s="58">
        <v>73</v>
      </c>
      <c r="AS82" s="58"/>
      <c r="AU82" s="61">
        <v>73</v>
      </c>
      <c r="AV82" s="61"/>
      <c r="AX82" s="68">
        <v>73</v>
      </c>
      <c r="AY82" s="68"/>
    </row>
    <row r="83" spans="1:52" ht="12.75" hidden="1" customHeight="1">
      <c r="A83" s="40">
        <v>74</v>
      </c>
      <c r="B83" s="41">
        <f t="shared" si="46"/>
        <v>0</v>
      </c>
      <c r="C83" s="69"/>
      <c r="D83" s="43" t="s">
        <v>0</v>
      </c>
      <c r="E83" s="44" t="s">
        <v>0</v>
      </c>
      <c r="F83" s="44" t="s">
        <v>0</v>
      </c>
      <c r="G83" s="45"/>
      <c r="H83" s="46" t="str">
        <f t="shared" si="32"/>
        <v xml:space="preserve"> </v>
      </c>
      <c r="I83" s="47">
        <f t="shared" si="47"/>
        <v>0</v>
      </c>
      <c r="J83" s="48"/>
      <c r="K83" s="49" t="s">
        <v>0</v>
      </c>
      <c r="L83" s="50">
        <f t="shared" si="48"/>
        <v>0</v>
      </c>
      <c r="M83" s="51"/>
      <c r="N83" s="52" t="str">
        <f t="shared" si="35"/>
        <v xml:space="preserve"> </v>
      </c>
      <c r="O83" s="53">
        <f t="shared" si="49"/>
        <v>0</v>
      </c>
      <c r="P83" s="54"/>
      <c r="Q83" s="55" t="str">
        <f t="shared" si="37"/>
        <v xml:space="preserve"> </v>
      </c>
      <c r="R83" s="56">
        <f t="shared" si="50"/>
        <v>0</v>
      </c>
      <c r="S83" s="57"/>
      <c r="T83" s="58" t="str">
        <f t="shared" si="39"/>
        <v xml:space="preserve"> </v>
      </c>
      <c r="U83" s="59">
        <f t="shared" si="51"/>
        <v>0</v>
      </c>
      <c r="V83" s="60"/>
      <c r="W83" s="61" t="str">
        <f t="shared" si="41"/>
        <v xml:space="preserve"> </v>
      </c>
      <c r="X83" s="62">
        <f t="shared" si="52"/>
        <v>0</v>
      </c>
      <c r="Y83" s="63"/>
      <c r="Z83" s="64" t="str">
        <f t="shared" si="43"/>
        <v xml:space="preserve"> </v>
      </c>
      <c r="AA83" s="65">
        <f t="shared" si="53"/>
        <v>0</v>
      </c>
      <c r="AB83" s="41">
        <f t="shared" si="54"/>
        <v>0</v>
      </c>
      <c r="AC83" s="66">
        <f t="shared" si="55"/>
        <v>74</v>
      </c>
      <c r="AD83" s="41">
        <f t="shared" si="56"/>
        <v>0</v>
      </c>
      <c r="AF83" s="46">
        <v>74</v>
      </c>
      <c r="AG83" s="46"/>
      <c r="AI83" s="49">
        <v>74</v>
      </c>
      <c r="AJ83" s="49"/>
      <c r="AL83" s="67">
        <v>74</v>
      </c>
      <c r="AM83" s="67"/>
      <c r="AO83" s="55">
        <v>74</v>
      </c>
      <c r="AP83" s="55"/>
      <c r="AR83" s="58">
        <v>74</v>
      </c>
      <c r="AS83" s="58"/>
      <c r="AU83" s="61">
        <v>74</v>
      </c>
      <c r="AV83" s="61"/>
      <c r="AX83" s="68">
        <v>74</v>
      </c>
      <c r="AY83" s="68"/>
    </row>
    <row r="84" spans="1:52" ht="12.75" hidden="1" customHeight="1">
      <c r="A84" s="40">
        <v>75</v>
      </c>
      <c r="B84" s="41">
        <f t="shared" si="46"/>
        <v>0</v>
      </c>
      <c r="C84" s="69"/>
      <c r="D84" s="43" t="s">
        <v>0</v>
      </c>
      <c r="E84" s="44" t="s">
        <v>0</v>
      </c>
      <c r="F84" s="44" t="s">
        <v>0</v>
      </c>
      <c r="G84" s="45"/>
      <c r="H84" s="46" t="str">
        <f t="shared" si="32"/>
        <v xml:space="preserve"> </v>
      </c>
      <c r="I84" s="47">
        <f t="shared" si="47"/>
        <v>0</v>
      </c>
      <c r="J84" s="48"/>
      <c r="K84" s="49" t="s">
        <v>0</v>
      </c>
      <c r="L84" s="50">
        <f t="shared" si="48"/>
        <v>0</v>
      </c>
      <c r="M84" s="51"/>
      <c r="N84" s="52" t="str">
        <f t="shared" si="35"/>
        <v xml:space="preserve"> </v>
      </c>
      <c r="O84" s="53">
        <f t="shared" si="49"/>
        <v>0</v>
      </c>
      <c r="P84" s="54"/>
      <c r="Q84" s="55" t="str">
        <f t="shared" si="37"/>
        <v xml:space="preserve"> </v>
      </c>
      <c r="R84" s="56">
        <f t="shared" si="50"/>
        <v>0</v>
      </c>
      <c r="S84" s="57"/>
      <c r="T84" s="58" t="str">
        <f t="shared" si="39"/>
        <v xml:space="preserve"> </v>
      </c>
      <c r="U84" s="59">
        <f t="shared" si="51"/>
        <v>0</v>
      </c>
      <c r="V84" s="60"/>
      <c r="W84" s="61" t="str">
        <f t="shared" si="41"/>
        <v xml:space="preserve"> </v>
      </c>
      <c r="X84" s="62">
        <f t="shared" si="52"/>
        <v>0</v>
      </c>
      <c r="Y84" s="63"/>
      <c r="Z84" s="64" t="str">
        <f t="shared" si="43"/>
        <v xml:space="preserve"> </v>
      </c>
      <c r="AA84" s="65">
        <f t="shared" si="53"/>
        <v>0</v>
      </c>
      <c r="AB84" s="41">
        <f t="shared" si="54"/>
        <v>0</v>
      </c>
      <c r="AC84" s="66">
        <f t="shared" si="55"/>
        <v>75</v>
      </c>
      <c r="AD84" s="41">
        <f t="shared" si="56"/>
        <v>0</v>
      </c>
      <c r="AF84" s="46">
        <v>75</v>
      </c>
      <c r="AG84" s="46"/>
      <c r="AI84" s="49">
        <v>75</v>
      </c>
      <c r="AJ84" s="49"/>
      <c r="AL84" s="67">
        <v>75</v>
      </c>
      <c r="AM84" s="67"/>
      <c r="AO84" s="55">
        <v>75</v>
      </c>
      <c r="AP84" s="55"/>
      <c r="AR84" s="58">
        <v>75</v>
      </c>
      <c r="AS84" s="58"/>
      <c r="AU84" s="61">
        <v>75</v>
      </c>
      <c r="AV84" s="61"/>
      <c r="AX84" s="68">
        <v>75</v>
      </c>
      <c r="AY84" s="68"/>
    </row>
    <row r="85" spans="1:52" ht="12.75" hidden="1" customHeight="1">
      <c r="A85" s="40">
        <v>76</v>
      </c>
      <c r="B85" s="41">
        <f t="shared" si="46"/>
        <v>0</v>
      </c>
      <c r="C85" s="69"/>
      <c r="D85" s="43" t="s">
        <v>0</v>
      </c>
      <c r="E85" s="44" t="s">
        <v>0</v>
      </c>
      <c r="F85" s="44" t="s">
        <v>0</v>
      </c>
      <c r="G85" s="45"/>
      <c r="H85" s="46" t="str">
        <f t="shared" si="32"/>
        <v xml:space="preserve"> </v>
      </c>
      <c r="I85" s="47">
        <f t="shared" si="47"/>
        <v>0</v>
      </c>
      <c r="J85" s="48"/>
      <c r="K85" s="49" t="s">
        <v>0</v>
      </c>
      <c r="L85" s="50">
        <f t="shared" si="48"/>
        <v>0</v>
      </c>
      <c r="M85" s="51"/>
      <c r="N85" s="52" t="str">
        <f t="shared" si="35"/>
        <v xml:space="preserve"> </v>
      </c>
      <c r="O85" s="53">
        <f t="shared" si="49"/>
        <v>0</v>
      </c>
      <c r="P85" s="54"/>
      <c r="Q85" s="55" t="str">
        <f t="shared" si="37"/>
        <v xml:space="preserve"> </v>
      </c>
      <c r="R85" s="56">
        <f t="shared" si="50"/>
        <v>0</v>
      </c>
      <c r="S85" s="57"/>
      <c r="T85" s="58" t="str">
        <f t="shared" si="39"/>
        <v xml:space="preserve"> </v>
      </c>
      <c r="U85" s="59">
        <f t="shared" si="51"/>
        <v>0</v>
      </c>
      <c r="V85" s="60"/>
      <c r="W85" s="61" t="str">
        <f t="shared" si="41"/>
        <v xml:space="preserve"> </v>
      </c>
      <c r="X85" s="62">
        <f t="shared" si="52"/>
        <v>0</v>
      </c>
      <c r="Y85" s="63"/>
      <c r="Z85" s="64" t="str">
        <f t="shared" si="43"/>
        <v xml:space="preserve"> </v>
      </c>
      <c r="AA85" s="65">
        <f t="shared" si="53"/>
        <v>0</v>
      </c>
      <c r="AB85" s="41">
        <f t="shared" si="54"/>
        <v>0</v>
      </c>
      <c r="AC85" s="66">
        <f t="shared" si="55"/>
        <v>76</v>
      </c>
      <c r="AD85" s="41">
        <f t="shared" si="56"/>
        <v>0</v>
      </c>
      <c r="AF85" s="46">
        <v>76</v>
      </c>
      <c r="AG85" s="46"/>
      <c r="AI85" s="49">
        <v>76</v>
      </c>
      <c r="AJ85" s="49"/>
      <c r="AL85" s="67">
        <v>76</v>
      </c>
      <c r="AM85" s="67"/>
      <c r="AO85" s="55">
        <v>76</v>
      </c>
      <c r="AP85" s="55"/>
      <c r="AR85" s="58">
        <v>76</v>
      </c>
      <c r="AS85" s="58"/>
      <c r="AU85" s="61">
        <v>76</v>
      </c>
      <c r="AV85" s="61"/>
      <c r="AX85" s="68">
        <v>76</v>
      </c>
      <c r="AY85" s="68"/>
    </row>
    <row r="86" spans="1:52" ht="12.75" hidden="1" customHeight="1">
      <c r="A86" s="40">
        <v>77</v>
      </c>
      <c r="B86" s="41">
        <f t="shared" si="46"/>
        <v>0</v>
      </c>
      <c r="C86" s="69"/>
      <c r="D86" s="43" t="s">
        <v>0</v>
      </c>
      <c r="E86" s="44" t="s">
        <v>0</v>
      </c>
      <c r="F86" s="44" t="s">
        <v>0</v>
      </c>
      <c r="G86" s="45"/>
      <c r="H86" s="46" t="str">
        <f t="shared" si="32"/>
        <v xml:space="preserve"> </v>
      </c>
      <c r="I86" s="47">
        <f t="shared" si="47"/>
        <v>0</v>
      </c>
      <c r="J86" s="48"/>
      <c r="K86" s="49" t="s">
        <v>0</v>
      </c>
      <c r="L86" s="50">
        <f t="shared" si="48"/>
        <v>0</v>
      </c>
      <c r="M86" s="51"/>
      <c r="N86" s="52" t="str">
        <f t="shared" si="35"/>
        <v xml:space="preserve"> </v>
      </c>
      <c r="O86" s="53">
        <f t="shared" si="49"/>
        <v>0</v>
      </c>
      <c r="P86" s="54"/>
      <c r="Q86" s="55" t="str">
        <f t="shared" si="37"/>
        <v xml:space="preserve"> </v>
      </c>
      <c r="R86" s="56">
        <f t="shared" si="50"/>
        <v>0</v>
      </c>
      <c r="S86" s="57"/>
      <c r="T86" s="58" t="str">
        <f t="shared" si="39"/>
        <v xml:space="preserve"> </v>
      </c>
      <c r="U86" s="59">
        <f t="shared" si="51"/>
        <v>0</v>
      </c>
      <c r="V86" s="60"/>
      <c r="W86" s="61" t="str">
        <f t="shared" si="41"/>
        <v xml:space="preserve"> </v>
      </c>
      <c r="X86" s="62">
        <f t="shared" si="52"/>
        <v>0</v>
      </c>
      <c r="Y86" s="63"/>
      <c r="Z86" s="64" t="str">
        <f t="shared" si="43"/>
        <v xml:space="preserve"> </v>
      </c>
      <c r="AA86" s="65">
        <f t="shared" si="53"/>
        <v>0</v>
      </c>
      <c r="AB86" s="41">
        <f t="shared" si="54"/>
        <v>0</v>
      </c>
      <c r="AC86" s="66">
        <f t="shared" si="55"/>
        <v>77</v>
      </c>
      <c r="AD86" s="41">
        <f t="shared" si="56"/>
        <v>0</v>
      </c>
      <c r="AF86" s="46">
        <v>77</v>
      </c>
      <c r="AG86" s="46"/>
      <c r="AI86" s="49">
        <v>77</v>
      </c>
      <c r="AJ86" s="49"/>
      <c r="AL86" s="67">
        <v>77</v>
      </c>
      <c r="AM86" s="67"/>
      <c r="AO86" s="55">
        <v>77</v>
      </c>
      <c r="AP86" s="55"/>
      <c r="AR86" s="58">
        <v>77</v>
      </c>
      <c r="AS86" s="58"/>
      <c r="AU86" s="61">
        <v>77</v>
      </c>
      <c r="AV86" s="61"/>
      <c r="AX86" s="68">
        <v>77</v>
      </c>
      <c r="AY86" s="68"/>
    </row>
    <row r="87" spans="1:52" ht="12.75" hidden="1" customHeight="1">
      <c r="A87" s="40">
        <v>78</v>
      </c>
      <c r="B87" s="41">
        <f t="shared" si="46"/>
        <v>0</v>
      </c>
      <c r="C87" s="69"/>
      <c r="D87" s="43" t="s">
        <v>0</v>
      </c>
      <c r="E87" s="44" t="s">
        <v>0</v>
      </c>
      <c r="F87" s="44" t="s">
        <v>0</v>
      </c>
      <c r="G87" s="45"/>
      <c r="H87" s="46" t="str">
        <f t="shared" si="32"/>
        <v xml:space="preserve"> </v>
      </c>
      <c r="I87" s="47">
        <f t="shared" si="47"/>
        <v>0</v>
      </c>
      <c r="J87" s="48"/>
      <c r="K87" s="49" t="s">
        <v>0</v>
      </c>
      <c r="L87" s="50">
        <f t="shared" si="48"/>
        <v>0</v>
      </c>
      <c r="M87" s="51"/>
      <c r="N87" s="52" t="str">
        <f t="shared" si="35"/>
        <v xml:space="preserve"> </v>
      </c>
      <c r="O87" s="53">
        <f t="shared" si="49"/>
        <v>0</v>
      </c>
      <c r="P87" s="54"/>
      <c r="Q87" s="55" t="str">
        <f t="shared" si="37"/>
        <v xml:space="preserve"> </v>
      </c>
      <c r="R87" s="56">
        <f t="shared" si="50"/>
        <v>0</v>
      </c>
      <c r="S87" s="57"/>
      <c r="T87" s="58" t="str">
        <f t="shared" si="39"/>
        <v xml:space="preserve"> </v>
      </c>
      <c r="U87" s="59">
        <f t="shared" si="51"/>
        <v>0</v>
      </c>
      <c r="V87" s="60"/>
      <c r="W87" s="61" t="str">
        <f t="shared" si="41"/>
        <v xml:space="preserve"> </v>
      </c>
      <c r="X87" s="62">
        <f t="shared" si="52"/>
        <v>0</v>
      </c>
      <c r="Y87" s="63"/>
      <c r="Z87" s="64" t="str">
        <f t="shared" si="43"/>
        <v xml:space="preserve"> </v>
      </c>
      <c r="AA87" s="65">
        <f t="shared" si="53"/>
        <v>0</v>
      </c>
      <c r="AB87" s="41">
        <f t="shared" si="54"/>
        <v>0</v>
      </c>
      <c r="AC87" s="66">
        <f t="shared" si="55"/>
        <v>78</v>
      </c>
      <c r="AD87" s="41">
        <f t="shared" si="56"/>
        <v>0</v>
      </c>
      <c r="AF87" s="46">
        <v>78</v>
      </c>
      <c r="AG87" s="46"/>
      <c r="AI87" s="49">
        <v>78</v>
      </c>
      <c r="AJ87" s="49"/>
      <c r="AL87" s="67">
        <v>78</v>
      </c>
      <c r="AM87" s="67"/>
      <c r="AO87" s="55">
        <v>78</v>
      </c>
      <c r="AP87" s="55"/>
      <c r="AR87" s="58">
        <v>78</v>
      </c>
      <c r="AS87" s="58"/>
      <c r="AU87" s="61">
        <v>78</v>
      </c>
      <c r="AV87" s="61"/>
      <c r="AX87" s="68">
        <v>78</v>
      </c>
      <c r="AY87" s="68"/>
    </row>
    <row r="88" spans="1:52" ht="12.75" hidden="1" customHeight="1">
      <c r="A88" s="40">
        <v>79</v>
      </c>
      <c r="B88" s="41">
        <f t="shared" si="46"/>
        <v>0</v>
      </c>
      <c r="C88" s="69"/>
      <c r="D88" s="43" t="s">
        <v>0</v>
      </c>
      <c r="E88" s="44" t="s">
        <v>0</v>
      </c>
      <c r="F88" s="44" t="s">
        <v>0</v>
      </c>
      <c r="G88" s="45"/>
      <c r="H88" s="46" t="str">
        <f t="shared" si="32"/>
        <v xml:space="preserve"> </v>
      </c>
      <c r="I88" s="47">
        <f t="shared" si="47"/>
        <v>0</v>
      </c>
      <c r="J88" s="48"/>
      <c r="K88" s="49" t="s">
        <v>0</v>
      </c>
      <c r="L88" s="50">
        <f t="shared" si="48"/>
        <v>0</v>
      </c>
      <c r="M88" s="51"/>
      <c r="N88" s="52" t="str">
        <f t="shared" si="35"/>
        <v xml:space="preserve"> </v>
      </c>
      <c r="O88" s="53">
        <f t="shared" si="49"/>
        <v>0</v>
      </c>
      <c r="P88" s="54"/>
      <c r="Q88" s="55" t="str">
        <f t="shared" si="37"/>
        <v xml:space="preserve"> </v>
      </c>
      <c r="R88" s="56">
        <f t="shared" si="50"/>
        <v>0</v>
      </c>
      <c r="S88" s="57"/>
      <c r="T88" s="58" t="str">
        <f t="shared" si="39"/>
        <v xml:space="preserve"> </v>
      </c>
      <c r="U88" s="59">
        <f t="shared" si="51"/>
        <v>0</v>
      </c>
      <c r="V88" s="60"/>
      <c r="W88" s="61" t="str">
        <f t="shared" si="41"/>
        <v xml:space="preserve"> </v>
      </c>
      <c r="X88" s="62">
        <f t="shared" si="52"/>
        <v>0</v>
      </c>
      <c r="Y88" s="63"/>
      <c r="Z88" s="64" t="str">
        <f t="shared" si="43"/>
        <v xml:space="preserve"> </v>
      </c>
      <c r="AA88" s="65">
        <f t="shared" si="53"/>
        <v>0</v>
      </c>
      <c r="AB88" s="41">
        <f t="shared" si="54"/>
        <v>0</v>
      </c>
      <c r="AC88" s="66">
        <f t="shared" si="55"/>
        <v>79</v>
      </c>
      <c r="AD88" s="41">
        <f t="shared" si="56"/>
        <v>0</v>
      </c>
      <c r="AF88" s="46">
        <v>79</v>
      </c>
      <c r="AG88" s="46"/>
      <c r="AI88" s="49">
        <v>79</v>
      </c>
      <c r="AJ88" s="49"/>
      <c r="AL88" s="67">
        <v>79</v>
      </c>
      <c r="AM88" s="67"/>
      <c r="AO88" s="55">
        <v>79</v>
      </c>
      <c r="AP88" s="55"/>
      <c r="AR88" s="58">
        <v>79</v>
      </c>
      <c r="AS88" s="58"/>
      <c r="AU88" s="61">
        <v>79</v>
      </c>
      <c r="AV88" s="61"/>
      <c r="AX88" s="68">
        <v>79</v>
      </c>
      <c r="AY88" s="68"/>
    </row>
    <row r="89" spans="1:52" ht="13.5" hidden="1" customHeight="1" thickBot="1">
      <c r="A89" s="40">
        <v>80</v>
      </c>
      <c r="B89" s="70">
        <f t="shared" si="46"/>
        <v>0</v>
      </c>
      <c r="C89" s="71"/>
      <c r="D89" s="72"/>
      <c r="E89" s="73"/>
      <c r="F89" s="73"/>
      <c r="G89" s="74"/>
      <c r="H89" s="75" t="str">
        <f t="shared" si="32"/>
        <v xml:space="preserve"> </v>
      </c>
      <c r="I89" s="106">
        <f t="shared" si="47"/>
        <v>0</v>
      </c>
      <c r="J89" s="76"/>
      <c r="K89" s="77" t="str">
        <f>IF(SUMIF(AJ$11:AJ$99,$C89,AI$11:AI$99)=0," ",SUMIF(AJ$11:AJ$99,$C89,AI$11:AI$99))</f>
        <v xml:space="preserve"> </v>
      </c>
      <c r="L89" s="107">
        <f t="shared" si="48"/>
        <v>0</v>
      </c>
      <c r="M89" s="78"/>
      <c r="N89" s="79" t="str">
        <f t="shared" si="35"/>
        <v xml:space="preserve"> </v>
      </c>
      <c r="O89" s="108">
        <f t="shared" si="49"/>
        <v>0</v>
      </c>
      <c r="P89" s="80"/>
      <c r="Q89" s="81" t="str">
        <f t="shared" si="37"/>
        <v xml:space="preserve"> </v>
      </c>
      <c r="R89" s="109">
        <f t="shared" si="50"/>
        <v>0</v>
      </c>
      <c r="S89" s="82"/>
      <c r="T89" s="83" t="str">
        <f t="shared" si="39"/>
        <v xml:space="preserve"> </v>
      </c>
      <c r="U89" s="110">
        <f t="shared" si="51"/>
        <v>0</v>
      </c>
      <c r="V89" s="84"/>
      <c r="W89" s="61" t="str">
        <f t="shared" si="41"/>
        <v xml:space="preserve"> </v>
      </c>
      <c r="X89" s="111">
        <f t="shared" si="52"/>
        <v>0</v>
      </c>
      <c r="Y89" s="85"/>
      <c r="Z89" s="64" t="str">
        <f t="shared" si="43"/>
        <v xml:space="preserve"> </v>
      </c>
      <c r="AA89" s="112">
        <f t="shared" si="53"/>
        <v>0</v>
      </c>
      <c r="AB89" s="41">
        <f t="shared" si="54"/>
        <v>0</v>
      </c>
      <c r="AC89" s="86">
        <f t="shared" si="55"/>
        <v>80</v>
      </c>
      <c r="AD89" s="41">
        <f t="shared" si="56"/>
        <v>0</v>
      </c>
      <c r="AF89" s="87">
        <v>80</v>
      </c>
      <c r="AG89" s="87"/>
      <c r="AI89" s="88">
        <v>80</v>
      </c>
      <c r="AJ89" s="88"/>
      <c r="AL89" s="89">
        <v>80</v>
      </c>
      <c r="AM89" s="89"/>
      <c r="AO89" s="90">
        <v>80</v>
      </c>
      <c r="AP89" s="90"/>
      <c r="AR89" s="91">
        <v>80</v>
      </c>
      <c r="AS89" s="91"/>
      <c r="AU89" s="61">
        <v>80</v>
      </c>
      <c r="AV89" s="92"/>
      <c r="AX89" s="68">
        <v>80</v>
      </c>
      <c r="AY89" s="93"/>
    </row>
    <row r="90" spans="1:52" ht="12.75" hidden="1" customHeight="1">
      <c r="H90" s="94" t="str">
        <f t="shared" si="32"/>
        <v xml:space="preserve"> </v>
      </c>
      <c r="I90" s="98"/>
      <c r="K90" s="94" t="str">
        <f>IF(SUMIF(AJ$11:AJ$99,$C90,AI$11:AI$99)=0," ",SUMIF(AJ$11:AJ$99,$C90,AI$11:AI$99))</f>
        <v xml:space="preserve"> </v>
      </c>
      <c r="L90" s="98"/>
      <c r="N90" s="94" t="str">
        <f t="shared" si="35"/>
        <v xml:space="preserve"> </v>
      </c>
      <c r="O90" s="98"/>
      <c r="Q90" s="94" t="str">
        <f t="shared" si="37"/>
        <v xml:space="preserve"> </v>
      </c>
      <c r="R90" s="98"/>
      <c r="T90" s="94" t="str">
        <f t="shared" si="39"/>
        <v xml:space="preserve"> </v>
      </c>
      <c r="U90" s="98"/>
      <c r="W90" s="94" t="str">
        <f t="shared" si="41"/>
        <v xml:space="preserve"> </v>
      </c>
      <c r="X90" s="98"/>
      <c r="Z90" s="94" t="str">
        <f t="shared" si="43"/>
        <v xml:space="preserve"> </v>
      </c>
      <c r="AA90" s="98"/>
      <c r="AB90" s="97"/>
      <c r="AD90" s="96"/>
    </row>
    <row r="91" spans="1:52" ht="12.75" hidden="1" customHeight="1">
      <c r="B91" s="97"/>
      <c r="H91" s="98" t="str">
        <f>IF(SUMIF(AG$11:AG$109,$C91,AF$11:AF$109)=0," ",SUMIF(AG$11:AG$109,$C91,AF$11:AF$109))</f>
        <v xml:space="preserve"> </v>
      </c>
      <c r="I91" s="98">
        <f>IF(H91=" ",0,IF(H91=1,30,IF(H91=2,28,IF(H91=3,26,IF(H91=4,24,IF(H91=5,22,IF(AND(H91&gt;5,H91&lt;25),26-H91,2)))))))</f>
        <v>0</v>
      </c>
      <c r="K91" s="98" t="str">
        <f>IF(SUMIF(AJ$11:AJ$110,$C91,AI$11:AI$110)=0," ",SUMIF(AJ$11:AJ$110,$C91,AI$11:AI$110))</f>
        <v xml:space="preserve"> </v>
      </c>
      <c r="L91" s="98">
        <f>IF(K91=" ",0,IF(K91=1,30,IF(K91=2,28,IF(K91=3,26,IF(K91=4,24,IF(K91=5,22,IF(AND(K91&gt;5,K91&lt;25),26-K91,2)))))))</f>
        <v>0</v>
      </c>
      <c r="M91" s="99"/>
      <c r="N91" s="98" t="str">
        <f>IF(SUMIF(AM$11:AM$110,$C91,AL$11:AL$110)=0," ",SUMIF(AM$11:AM$110,$C91,AL$11:AL$110))</f>
        <v xml:space="preserve"> </v>
      </c>
      <c r="O91" s="98">
        <f>IF(N91=" ",0,IF(N91=1,30,IF(N91=2,28,IF(N91=3,26,IF(N91=4,24,IF(N91=5,22,IF(AND(N91&gt;5,N91&lt;25),26-N91,2)))))))</f>
        <v>0</v>
      </c>
      <c r="P91" s="99"/>
      <c r="Q91" s="98" t="str">
        <f>IF(SUMIF(AP$11:AP$110,$C91,AO$11:AO$110)=0," ",SUMIF(AP$11:AP$110,$C91,AO$11:AO$110))</f>
        <v xml:space="preserve"> </v>
      </c>
      <c r="R91" s="98">
        <f t="shared" si="50"/>
        <v>0</v>
      </c>
      <c r="S91" s="99"/>
      <c r="T91" s="98" t="str">
        <f>IF(SUMIF(AS$11:AS$110,$C91,AR$11:AR$110)=0," ",SUMIF(AS$11:AS$110,$C91,AR$11:AR$110))</f>
        <v xml:space="preserve"> </v>
      </c>
      <c r="U91" s="98">
        <f>IF(T91=" ",0,IF(T91=1,30,IF(T91=2,28,IF(T91=3,26,IF(T91=4,24,IF(T91=5,22,IF(AND(T91&gt;5,T91&lt;25),26-T91,2)))))))</f>
        <v>0</v>
      </c>
      <c r="V91" s="99"/>
      <c r="W91" s="98" t="str">
        <f>IF(SUMIF(AV$11:AV$110,$C91,AU$11:AU$110)=0," ",SUMIF(AV$11:AV$110,$C91,AU$11:AU$110))</f>
        <v xml:space="preserve"> </v>
      </c>
      <c r="X91" s="98">
        <f>IF(W91=" ",0,IF(W91=1,30,IF(W91=2,28,IF(W91=3,26,IF(W91=4,24,IF(W91=5,22,IF(AND(W91&gt;5,W91&lt;25),26-W91,2)))))))</f>
        <v>0</v>
      </c>
      <c r="Y91" s="99"/>
      <c r="Z91" s="98" t="str">
        <f>IF(SUMIF(AY$11:AY$110,$C91,AX$11:AX$110)=0," ",SUMIF(AY$11:AY$110,$C91,AX$11:AX$110))</f>
        <v xml:space="preserve"> </v>
      </c>
      <c r="AA91" s="98">
        <f>IF(Z91=" ",0,IF(Z91=1,30,IF(Z91=2,28,IF(Z91=3,26,IF(Z91=4,24,IF(Z91=5,22,IF(AND(Z91&gt;5,Z91&lt;25),26-Z91,2)))))))</f>
        <v>0</v>
      </c>
      <c r="AB91" s="97">
        <f>I91+L91+O91+R91+U91+X91+AA91</f>
        <v>0</v>
      </c>
      <c r="AD91" s="97">
        <f>AB91-MIN(I91,L91,O91,R91,U91,X91,AA91)</f>
        <v>0</v>
      </c>
    </row>
    <row r="92" spans="1:52">
      <c r="A92" s="123"/>
      <c r="B92" s="123"/>
      <c r="C92" s="123"/>
      <c r="D92" s="123"/>
      <c r="E92" s="123"/>
      <c r="F92" s="123"/>
      <c r="G92" s="123"/>
      <c r="H92" s="123"/>
      <c r="I92" s="123"/>
      <c r="J92" s="123"/>
      <c r="K92" s="123"/>
      <c r="L92" s="123"/>
      <c r="M92" s="123"/>
      <c r="N92" s="123"/>
      <c r="O92" s="123"/>
      <c r="P92" s="123"/>
      <c r="Q92" s="123"/>
      <c r="R92" s="123"/>
      <c r="S92" s="123"/>
      <c r="T92" s="123"/>
      <c r="U92" s="123"/>
      <c r="V92" s="123"/>
      <c r="W92" s="123"/>
      <c r="X92" s="123"/>
      <c r="Y92" s="123"/>
      <c r="Z92" s="123"/>
      <c r="AA92" s="123"/>
      <c r="AB92" s="123"/>
      <c r="AC92" s="123"/>
      <c r="AD92" s="123"/>
      <c r="AE92" s="123"/>
      <c r="AF92" s="123"/>
      <c r="AG92" s="123"/>
      <c r="AH92" s="123"/>
      <c r="AI92" s="123"/>
      <c r="AJ92" s="123"/>
      <c r="AK92" s="123"/>
      <c r="AL92" s="123"/>
      <c r="AM92" s="123"/>
      <c r="AN92" s="123"/>
      <c r="AO92" s="123"/>
      <c r="AP92" s="123"/>
      <c r="AQ92" s="123"/>
      <c r="AR92" s="123"/>
      <c r="AS92" s="123"/>
      <c r="AT92" s="123"/>
      <c r="AU92" s="123"/>
      <c r="AV92" s="123"/>
      <c r="AW92" s="123"/>
      <c r="AX92" s="123"/>
      <c r="AY92" s="123"/>
      <c r="AZ92" s="123"/>
    </row>
    <row r="93" spans="1:52">
      <c r="A93" s="123"/>
      <c r="B93" s="123"/>
      <c r="C93" s="123"/>
      <c r="D93" s="123"/>
      <c r="E93" s="123"/>
      <c r="F93" s="123"/>
      <c r="G93" s="123"/>
      <c r="H93" s="123"/>
      <c r="I93" s="123"/>
      <c r="J93" s="123"/>
      <c r="K93" s="123"/>
      <c r="L93" s="123"/>
      <c r="M93" s="123"/>
      <c r="N93" s="123"/>
      <c r="O93" s="123"/>
      <c r="P93" s="123"/>
      <c r="Q93" s="123"/>
      <c r="R93" s="123"/>
      <c r="S93" s="123"/>
      <c r="T93" s="123"/>
      <c r="U93" s="123"/>
      <c r="V93" s="123"/>
      <c r="W93" s="123"/>
      <c r="X93" s="123"/>
      <c r="Y93" s="123"/>
      <c r="Z93" s="123"/>
      <c r="AA93" s="123"/>
      <c r="AB93" s="123"/>
      <c r="AC93" s="123"/>
      <c r="AD93" s="123"/>
      <c r="AE93" s="123"/>
      <c r="AF93" s="123"/>
      <c r="AG93" s="123"/>
      <c r="AH93" s="123"/>
      <c r="AI93" s="123"/>
      <c r="AJ93" s="123"/>
      <c r="AK93" s="123"/>
      <c r="AL93" s="123"/>
      <c r="AM93" s="123"/>
      <c r="AN93" s="123"/>
      <c r="AO93" s="123"/>
      <c r="AP93" s="123"/>
      <c r="AQ93" s="123"/>
      <c r="AR93" s="123"/>
      <c r="AS93" s="123"/>
      <c r="AT93" s="123"/>
      <c r="AU93" s="123"/>
      <c r="AV93" s="123"/>
      <c r="AW93" s="123"/>
      <c r="AX93" s="123"/>
      <c r="AY93" s="123"/>
      <c r="AZ93" s="123"/>
    </row>
    <row r="94" spans="1:52">
      <c r="A94" s="123"/>
      <c r="B94" s="123"/>
      <c r="C94" s="123"/>
      <c r="D94" s="123"/>
      <c r="E94" s="123"/>
      <c r="F94" s="123"/>
      <c r="G94" s="123"/>
      <c r="H94" s="123"/>
      <c r="I94" s="123"/>
      <c r="J94" s="123"/>
      <c r="K94" s="123"/>
      <c r="L94" s="123"/>
      <c r="M94" s="123"/>
      <c r="N94" s="123"/>
      <c r="O94" s="123"/>
      <c r="P94" s="123"/>
      <c r="Q94" s="123"/>
      <c r="R94" s="123"/>
      <c r="S94" s="123"/>
      <c r="T94" s="123"/>
      <c r="U94" s="123"/>
      <c r="V94" s="123"/>
      <c r="W94" s="123"/>
      <c r="X94" s="123"/>
      <c r="Y94" s="123"/>
      <c r="Z94" s="123"/>
      <c r="AA94" s="123"/>
      <c r="AB94" s="123"/>
      <c r="AC94" s="123"/>
      <c r="AD94" s="123"/>
      <c r="AE94" s="123"/>
      <c r="AF94" s="123"/>
      <c r="AG94" s="123"/>
      <c r="AH94" s="123"/>
      <c r="AI94" s="123"/>
      <c r="AJ94" s="123"/>
      <c r="AK94" s="123"/>
      <c r="AL94" s="123"/>
      <c r="AM94" s="123"/>
      <c r="AN94" s="123"/>
      <c r="AO94" s="123"/>
      <c r="AP94" s="123"/>
      <c r="AQ94" s="123"/>
      <c r="AR94" s="123"/>
      <c r="AS94" s="123"/>
      <c r="AT94" s="123"/>
      <c r="AU94" s="123"/>
      <c r="AV94" s="123"/>
      <c r="AW94" s="123"/>
      <c r="AX94" s="123"/>
      <c r="AY94" s="123"/>
      <c r="AZ94" s="123"/>
    </row>
    <row r="95" spans="1:52">
      <c r="A95" s="123"/>
      <c r="B95" s="123"/>
      <c r="C95" s="123"/>
      <c r="D95" s="123"/>
      <c r="E95" s="123"/>
      <c r="F95" s="123"/>
      <c r="G95" s="123"/>
      <c r="H95" s="123"/>
      <c r="I95" s="123"/>
      <c r="J95" s="123"/>
      <c r="K95" s="123"/>
      <c r="L95" s="123"/>
      <c r="M95" s="123"/>
      <c r="N95" s="123"/>
      <c r="O95" s="123"/>
      <c r="P95" s="123"/>
      <c r="Q95" s="123"/>
      <c r="R95" s="123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  <c r="AC95" s="123"/>
      <c r="AD95" s="123"/>
      <c r="AE95" s="123"/>
      <c r="AF95" s="123"/>
      <c r="AG95" s="123"/>
      <c r="AH95" s="123"/>
      <c r="AI95" s="123"/>
      <c r="AJ95" s="123"/>
      <c r="AK95" s="123"/>
      <c r="AL95" s="123"/>
      <c r="AM95" s="123"/>
      <c r="AN95" s="123"/>
      <c r="AO95" s="123"/>
      <c r="AP95" s="123"/>
      <c r="AQ95" s="123"/>
      <c r="AR95" s="123"/>
      <c r="AS95" s="123"/>
      <c r="AT95" s="123"/>
      <c r="AU95" s="123"/>
      <c r="AV95" s="123"/>
      <c r="AW95" s="123"/>
      <c r="AX95" s="123"/>
      <c r="AY95" s="123"/>
      <c r="AZ95" s="123"/>
    </row>
    <row r="96" spans="1:52">
      <c r="A96" s="123"/>
      <c r="B96" s="123"/>
      <c r="C96" s="123"/>
      <c r="D96" s="123"/>
      <c r="E96" s="123"/>
      <c r="F96" s="123"/>
      <c r="G96" s="123"/>
      <c r="H96" s="123"/>
      <c r="I96" s="123"/>
      <c r="J96" s="123"/>
      <c r="K96" s="123"/>
      <c r="L96" s="123"/>
      <c r="M96" s="123"/>
      <c r="N96" s="123"/>
      <c r="O96" s="123"/>
      <c r="P96" s="123"/>
      <c r="Q96" s="123"/>
      <c r="R96" s="123"/>
      <c r="S96" s="123"/>
      <c r="T96" s="123"/>
      <c r="U96" s="123"/>
      <c r="V96" s="123"/>
      <c r="W96" s="123"/>
      <c r="X96" s="123"/>
      <c r="Y96" s="123"/>
      <c r="Z96" s="123"/>
      <c r="AA96" s="123"/>
      <c r="AB96" s="123"/>
      <c r="AC96" s="123"/>
      <c r="AD96" s="123"/>
      <c r="AE96" s="123"/>
      <c r="AF96" s="123"/>
      <c r="AG96" s="123"/>
      <c r="AH96" s="123"/>
      <c r="AI96" s="123"/>
      <c r="AJ96" s="123"/>
      <c r="AK96" s="123"/>
      <c r="AL96" s="123"/>
      <c r="AM96" s="123"/>
      <c r="AN96" s="123"/>
      <c r="AO96" s="123"/>
      <c r="AP96" s="123"/>
      <c r="AQ96" s="123"/>
      <c r="AR96" s="123"/>
      <c r="AS96" s="123"/>
      <c r="AT96" s="123"/>
      <c r="AU96" s="123"/>
      <c r="AV96" s="123"/>
      <c r="AW96" s="123"/>
      <c r="AX96" s="123"/>
      <c r="AY96" s="123"/>
      <c r="AZ96" s="123"/>
    </row>
    <row r="97" spans="1:52">
      <c r="A97" s="123"/>
      <c r="B97" s="123"/>
      <c r="C97" s="123"/>
      <c r="D97" s="123"/>
      <c r="E97" s="123"/>
      <c r="F97" s="123"/>
      <c r="G97" s="123"/>
      <c r="H97" s="123"/>
      <c r="I97" s="123"/>
      <c r="J97" s="123"/>
      <c r="K97" s="123"/>
      <c r="L97" s="123"/>
      <c r="M97" s="123"/>
      <c r="N97" s="123"/>
      <c r="O97" s="123"/>
      <c r="P97" s="123"/>
      <c r="Q97" s="123"/>
      <c r="R97" s="123"/>
      <c r="S97" s="123"/>
      <c r="T97" s="123"/>
      <c r="U97" s="123"/>
      <c r="V97" s="123"/>
      <c r="W97" s="123"/>
      <c r="X97" s="123"/>
      <c r="Y97" s="123"/>
      <c r="Z97" s="123"/>
      <c r="AA97" s="123"/>
      <c r="AB97" s="123"/>
      <c r="AC97" s="123"/>
      <c r="AD97" s="123"/>
      <c r="AE97" s="123"/>
      <c r="AF97" s="123"/>
      <c r="AG97" s="123"/>
      <c r="AH97" s="123"/>
      <c r="AI97" s="123"/>
      <c r="AJ97" s="123"/>
      <c r="AK97" s="123"/>
      <c r="AL97" s="123"/>
      <c r="AM97" s="123"/>
      <c r="AN97" s="123"/>
      <c r="AO97" s="123"/>
      <c r="AP97" s="123"/>
      <c r="AQ97" s="123"/>
      <c r="AR97" s="123"/>
      <c r="AS97" s="123"/>
      <c r="AT97" s="123"/>
      <c r="AU97" s="123"/>
      <c r="AV97" s="123"/>
      <c r="AW97" s="123"/>
      <c r="AX97" s="123"/>
      <c r="AY97" s="123"/>
      <c r="AZ97" s="123"/>
    </row>
    <row r="98" spans="1:52">
      <c r="A98" s="123"/>
      <c r="B98" s="123"/>
      <c r="C98" s="123"/>
      <c r="D98" s="123"/>
      <c r="E98" s="123"/>
      <c r="F98" s="123"/>
      <c r="G98" s="123"/>
      <c r="H98" s="123"/>
      <c r="I98" s="123"/>
      <c r="J98" s="123"/>
      <c r="K98" s="123"/>
      <c r="L98" s="123"/>
      <c r="M98" s="123"/>
      <c r="N98" s="123"/>
      <c r="O98" s="123"/>
      <c r="P98" s="123"/>
      <c r="Q98" s="123"/>
      <c r="R98" s="123"/>
      <c r="S98" s="123"/>
      <c r="T98" s="123"/>
      <c r="U98" s="123"/>
      <c r="V98" s="123"/>
      <c r="W98" s="123"/>
      <c r="X98" s="123"/>
      <c r="Y98" s="123"/>
      <c r="Z98" s="123"/>
      <c r="AA98" s="123"/>
      <c r="AB98" s="123"/>
      <c r="AC98" s="123"/>
      <c r="AD98" s="123"/>
      <c r="AE98" s="123"/>
      <c r="AF98" s="123"/>
      <c r="AG98" s="123"/>
      <c r="AH98" s="123"/>
      <c r="AI98" s="123"/>
      <c r="AJ98" s="123"/>
      <c r="AK98" s="123"/>
      <c r="AL98" s="123"/>
      <c r="AM98" s="123"/>
      <c r="AN98" s="123"/>
      <c r="AO98" s="123"/>
      <c r="AP98" s="123"/>
      <c r="AQ98" s="123"/>
      <c r="AR98" s="123"/>
      <c r="AS98" s="123"/>
      <c r="AT98" s="123"/>
      <c r="AU98" s="123"/>
      <c r="AV98" s="123"/>
      <c r="AW98" s="123"/>
      <c r="AX98" s="123"/>
      <c r="AY98" s="123"/>
      <c r="AZ98" s="123"/>
    </row>
    <row r="99" spans="1:52">
      <c r="A99" s="129"/>
      <c r="B99" s="129"/>
      <c r="C99" s="129"/>
      <c r="D99" s="129"/>
      <c r="E99" s="129"/>
      <c r="F99" s="129"/>
      <c r="G99" s="129"/>
      <c r="H99" s="129"/>
      <c r="I99" s="129"/>
      <c r="J99" s="129"/>
      <c r="K99" s="129"/>
      <c r="L99" s="129"/>
      <c r="M99" s="129"/>
      <c r="N99" s="129"/>
      <c r="O99" s="129"/>
      <c r="P99" s="129"/>
      <c r="Q99" s="129"/>
      <c r="R99" s="129"/>
      <c r="S99" s="129"/>
      <c r="T99" s="129"/>
      <c r="U99" s="130"/>
      <c r="V99" s="130"/>
      <c r="W99" s="130"/>
      <c r="X99" s="130"/>
      <c r="Y99" s="130"/>
      <c r="Z99" s="130"/>
      <c r="AA99" s="130"/>
      <c r="AB99" s="130"/>
      <c r="AC99" s="130"/>
      <c r="AD99" s="123"/>
      <c r="AE99" s="123"/>
      <c r="AF99" s="123"/>
      <c r="AG99" s="123"/>
      <c r="AH99" s="123"/>
      <c r="AI99" s="123"/>
      <c r="AJ99" s="123"/>
      <c r="AK99" s="123"/>
      <c r="AL99" s="123"/>
      <c r="AM99" s="123"/>
      <c r="AN99" s="123"/>
      <c r="AO99" s="123"/>
      <c r="AP99" s="123"/>
      <c r="AQ99" s="123"/>
      <c r="AR99" s="123"/>
      <c r="AS99" s="123"/>
      <c r="AT99" s="123"/>
      <c r="AU99" s="123"/>
      <c r="AV99" s="123"/>
      <c r="AW99" s="123"/>
      <c r="AX99" s="123"/>
      <c r="AY99" s="123"/>
      <c r="AZ99" s="123"/>
    </row>
    <row r="100" spans="1:52" ht="18">
      <c r="A100" s="123"/>
      <c r="B100" s="123"/>
      <c r="C100" s="123"/>
      <c r="D100" s="123"/>
      <c r="E100" s="123"/>
      <c r="F100" s="123"/>
      <c r="G100" s="123"/>
      <c r="H100" s="123"/>
      <c r="I100" s="123"/>
      <c r="J100" s="123"/>
      <c r="K100" s="123"/>
      <c r="L100" s="123"/>
      <c r="M100" s="123"/>
      <c r="N100" s="123"/>
      <c r="O100" s="123"/>
      <c r="P100" s="123"/>
      <c r="Q100" s="123"/>
      <c r="R100" s="123"/>
      <c r="S100" s="123"/>
      <c r="T100" s="123"/>
      <c r="U100" s="123"/>
      <c r="V100" s="123"/>
      <c r="W100" s="123"/>
      <c r="X100" s="123"/>
      <c r="Y100" s="123"/>
      <c r="Z100" s="123"/>
      <c r="AA100" s="123"/>
      <c r="AB100" s="123"/>
      <c r="AC100" s="123"/>
      <c r="AD100" s="123"/>
      <c r="AE100" s="123"/>
      <c r="AF100" s="175"/>
      <c r="AG100" s="175"/>
      <c r="AH100" s="175"/>
      <c r="AI100" s="175"/>
      <c r="AJ100" s="175"/>
      <c r="AK100" s="175"/>
      <c r="AL100" s="175"/>
      <c r="AM100" s="175"/>
      <c r="AN100" s="175"/>
      <c r="AO100" s="175"/>
      <c r="AP100" s="175"/>
      <c r="AQ100" s="175"/>
      <c r="AR100" s="175"/>
      <c r="AS100" s="175"/>
      <c r="AT100" s="175"/>
      <c r="AU100" s="175"/>
      <c r="AV100" s="175"/>
      <c r="AW100" s="175"/>
      <c r="AX100" s="175"/>
      <c r="AY100" s="175"/>
      <c r="AZ100" s="123"/>
    </row>
    <row r="101" spans="1:52">
      <c r="A101" s="123"/>
      <c r="B101" s="123"/>
      <c r="C101" s="123"/>
      <c r="D101" s="123"/>
      <c r="E101" s="123"/>
      <c r="F101" s="123"/>
      <c r="G101" s="123"/>
      <c r="H101" s="123"/>
      <c r="I101" s="123"/>
      <c r="J101" s="123"/>
      <c r="K101" s="123"/>
      <c r="L101" s="123"/>
      <c r="M101" s="123"/>
      <c r="N101" s="123"/>
      <c r="O101" s="123"/>
      <c r="P101" s="123"/>
      <c r="Q101" s="123"/>
      <c r="R101" s="123"/>
      <c r="S101" s="123"/>
      <c r="T101" s="123"/>
      <c r="U101" s="123"/>
      <c r="V101" s="123"/>
      <c r="W101" s="123"/>
      <c r="X101" s="123"/>
      <c r="Y101" s="123"/>
      <c r="Z101" s="123"/>
      <c r="AA101" s="123"/>
      <c r="AB101" s="123"/>
      <c r="AC101" s="123"/>
      <c r="AD101" s="123"/>
      <c r="AE101" s="123"/>
      <c r="AF101" s="123"/>
      <c r="AG101" s="123"/>
      <c r="AH101" s="123"/>
      <c r="AI101" s="123"/>
      <c r="AJ101" s="123"/>
      <c r="AK101" s="123"/>
      <c r="AL101" s="123"/>
      <c r="AM101" s="123"/>
      <c r="AN101" s="123"/>
      <c r="AO101" s="123"/>
      <c r="AP101" s="123"/>
      <c r="AQ101" s="123"/>
      <c r="AR101" s="123"/>
      <c r="AS101" s="123"/>
      <c r="AT101" s="123"/>
      <c r="AU101" s="123"/>
      <c r="AV101" s="123"/>
      <c r="AW101" s="123"/>
      <c r="AX101" s="123"/>
      <c r="AY101" s="123"/>
      <c r="AZ101" s="123"/>
    </row>
    <row r="102" spans="1:52" ht="15">
      <c r="A102" s="123"/>
      <c r="B102" s="123"/>
      <c r="C102" s="123"/>
      <c r="D102" s="131"/>
      <c r="E102" s="132"/>
      <c r="F102" s="123"/>
      <c r="G102" s="123"/>
      <c r="H102" s="123"/>
      <c r="I102" s="123"/>
      <c r="J102" s="123"/>
      <c r="K102" s="123"/>
      <c r="L102" s="123"/>
      <c r="M102" s="123"/>
      <c r="N102" s="123"/>
      <c r="O102" s="123"/>
      <c r="P102" s="123"/>
      <c r="Q102" s="123"/>
      <c r="R102" s="123"/>
      <c r="S102" s="123"/>
      <c r="T102" s="123"/>
      <c r="U102" s="123"/>
      <c r="V102" s="123"/>
      <c r="W102" s="123"/>
      <c r="X102" s="123"/>
      <c r="Y102" s="123"/>
      <c r="Z102" s="123"/>
      <c r="AA102" s="123"/>
      <c r="AB102" s="123"/>
      <c r="AC102" s="123"/>
      <c r="AD102" s="123"/>
      <c r="AE102" s="123"/>
      <c r="AF102" s="123"/>
      <c r="AG102" s="123"/>
      <c r="AH102" s="123"/>
      <c r="AI102" s="123"/>
      <c r="AJ102" s="123"/>
      <c r="AK102" s="123"/>
      <c r="AL102" s="123"/>
      <c r="AM102" s="123"/>
      <c r="AN102" s="123"/>
      <c r="AO102" s="123"/>
      <c r="AP102" s="123"/>
      <c r="AQ102" s="123"/>
      <c r="AR102" s="123"/>
      <c r="AS102" s="123"/>
      <c r="AT102" s="123"/>
      <c r="AU102" s="123"/>
      <c r="AV102" s="123"/>
      <c r="AW102" s="123"/>
      <c r="AX102" s="123"/>
      <c r="AY102" s="123"/>
      <c r="AZ102" s="123"/>
    </row>
    <row r="103" spans="1:52" ht="15">
      <c r="A103" s="123"/>
      <c r="B103" s="123"/>
      <c r="C103" s="123"/>
      <c r="D103" s="131"/>
      <c r="E103" s="123"/>
      <c r="F103" s="123"/>
      <c r="G103" s="123"/>
      <c r="H103" s="123"/>
      <c r="I103" s="123"/>
      <c r="J103" s="123"/>
      <c r="K103" s="123"/>
      <c r="L103" s="123"/>
      <c r="M103" s="123"/>
      <c r="N103" s="123"/>
      <c r="O103" s="123"/>
      <c r="P103" s="123"/>
      <c r="Q103" s="123"/>
      <c r="R103" s="123"/>
      <c r="S103" s="123"/>
      <c r="T103" s="123"/>
      <c r="U103" s="123"/>
      <c r="V103" s="123"/>
      <c r="W103" s="123"/>
      <c r="X103" s="123"/>
      <c r="Y103" s="123"/>
      <c r="Z103" s="123"/>
      <c r="AA103" s="123"/>
      <c r="AB103" s="123"/>
      <c r="AC103" s="123"/>
      <c r="AD103" s="123"/>
      <c r="AE103" s="123"/>
      <c r="AF103" s="123"/>
      <c r="AG103" s="123"/>
      <c r="AH103" s="123"/>
      <c r="AI103" s="123"/>
      <c r="AJ103" s="123"/>
      <c r="AK103" s="123"/>
      <c r="AL103" s="123"/>
      <c r="AM103" s="123"/>
      <c r="AN103" s="123"/>
      <c r="AO103" s="123"/>
      <c r="AP103" s="123"/>
      <c r="AQ103" s="123"/>
      <c r="AR103" s="123"/>
      <c r="AS103" s="123"/>
      <c r="AT103" s="123"/>
      <c r="AU103" s="123"/>
      <c r="AV103" s="123"/>
      <c r="AW103" s="123"/>
      <c r="AX103" s="123"/>
      <c r="AY103" s="123"/>
      <c r="AZ103" s="123"/>
    </row>
    <row r="104" spans="1:52">
      <c r="A104" s="123"/>
      <c r="B104" s="123"/>
      <c r="C104" s="123"/>
      <c r="D104" s="123"/>
      <c r="E104" s="123"/>
      <c r="F104" s="123"/>
      <c r="G104" s="123"/>
      <c r="H104" s="123"/>
      <c r="I104" s="123"/>
      <c r="J104" s="123"/>
      <c r="K104" s="123"/>
      <c r="L104" s="123"/>
      <c r="M104" s="123"/>
      <c r="N104" s="123"/>
      <c r="O104" s="123"/>
      <c r="P104" s="123"/>
      <c r="Q104" s="123"/>
      <c r="R104" s="123"/>
      <c r="S104" s="123"/>
      <c r="T104" s="123"/>
      <c r="U104" s="123"/>
      <c r="V104" s="123"/>
      <c r="W104" s="123"/>
      <c r="X104" s="123"/>
      <c r="Y104" s="123"/>
      <c r="Z104" s="123"/>
      <c r="AA104" s="123"/>
      <c r="AB104" s="123"/>
      <c r="AC104" s="123"/>
      <c r="AD104" s="123"/>
      <c r="AE104" s="123"/>
      <c r="AF104" s="123"/>
      <c r="AG104" s="123"/>
      <c r="AH104" s="123"/>
      <c r="AI104" s="123"/>
      <c r="AJ104" s="123"/>
      <c r="AK104" s="123"/>
      <c r="AL104" s="123"/>
      <c r="AM104" s="123"/>
      <c r="AN104" s="123"/>
      <c r="AO104" s="123"/>
      <c r="AP104" s="123"/>
      <c r="AQ104" s="123"/>
      <c r="AR104" s="123"/>
      <c r="AS104" s="123"/>
      <c r="AT104" s="123"/>
      <c r="AU104" s="123"/>
      <c r="AV104" s="123"/>
      <c r="AW104" s="123"/>
      <c r="AX104" s="123"/>
      <c r="AY104" s="123"/>
      <c r="AZ104" s="123"/>
    </row>
    <row r="105" spans="1:52">
      <c r="A105" s="115"/>
      <c r="B105" s="115"/>
      <c r="C105" s="123"/>
      <c r="D105" s="123"/>
      <c r="E105" s="123"/>
      <c r="F105" s="123"/>
      <c r="G105" s="173"/>
      <c r="H105" s="173"/>
      <c r="I105" s="173"/>
      <c r="J105" s="173"/>
      <c r="K105" s="173"/>
      <c r="L105" s="173"/>
      <c r="M105" s="173"/>
      <c r="N105" s="173"/>
      <c r="O105" s="173"/>
      <c r="P105" s="173"/>
      <c r="Q105" s="173"/>
      <c r="R105" s="173"/>
      <c r="S105" s="173"/>
      <c r="T105" s="173"/>
      <c r="U105" s="173"/>
      <c r="V105" s="173"/>
      <c r="W105" s="173"/>
      <c r="X105" s="173"/>
      <c r="Y105" s="173"/>
      <c r="Z105" s="173"/>
      <c r="AA105" s="173"/>
      <c r="AB105" s="115"/>
      <c r="AC105" s="115"/>
      <c r="AD105" s="123"/>
      <c r="AE105" s="123"/>
      <c r="AF105" s="123"/>
      <c r="AG105" s="123"/>
      <c r="AH105" s="123"/>
      <c r="AI105" s="123"/>
      <c r="AJ105" s="123"/>
      <c r="AK105" s="123"/>
      <c r="AL105" s="123"/>
      <c r="AM105" s="123"/>
      <c r="AN105" s="123"/>
      <c r="AO105" s="123"/>
      <c r="AP105" s="123"/>
      <c r="AQ105" s="123"/>
      <c r="AR105" s="123"/>
      <c r="AS105" s="123"/>
      <c r="AT105" s="123"/>
      <c r="AU105" s="123"/>
      <c r="AV105" s="123"/>
      <c r="AW105" s="123"/>
      <c r="AX105" s="123"/>
      <c r="AY105" s="123"/>
      <c r="AZ105" s="123"/>
    </row>
    <row r="106" spans="1:52">
      <c r="A106" s="115"/>
      <c r="B106" s="115"/>
      <c r="C106" s="123"/>
      <c r="D106" s="123"/>
      <c r="E106" s="123"/>
      <c r="F106" s="123"/>
      <c r="G106" s="173"/>
      <c r="H106" s="173"/>
      <c r="I106" s="173"/>
      <c r="J106" s="173"/>
      <c r="K106" s="173"/>
      <c r="L106" s="173"/>
      <c r="M106" s="173"/>
      <c r="N106" s="173"/>
      <c r="O106" s="173"/>
      <c r="P106" s="173"/>
      <c r="Q106" s="173"/>
      <c r="R106" s="173"/>
      <c r="S106" s="173"/>
      <c r="T106" s="173"/>
      <c r="U106" s="173"/>
      <c r="V106" s="173"/>
      <c r="W106" s="173"/>
      <c r="X106" s="173"/>
      <c r="Y106" s="173"/>
      <c r="Z106" s="173"/>
      <c r="AA106" s="173"/>
      <c r="AB106" s="115"/>
      <c r="AC106" s="115"/>
      <c r="AD106" s="123"/>
      <c r="AE106" s="123"/>
      <c r="AF106" s="123"/>
      <c r="AG106" s="123"/>
      <c r="AH106" s="123"/>
      <c r="AI106" s="123"/>
      <c r="AJ106" s="123"/>
      <c r="AK106" s="123"/>
      <c r="AL106" s="123"/>
      <c r="AM106" s="123"/>
      <c r="AN106" s="123"/>
      <c r="AO106" s="123"/>
      <c r="AP106" s="123"/>
      <c r="AQ106" s="123"/>
      <c r="AR106" s="123"/>
      <c r="AS106" s="123"/>
      <c r="AT106" s="123"/>
      <c r="AU106" s="123"/>
      <c r="AV106" s="123"/>
      <c r="AW106" s="123"/>
      <c r="AX106" s="123"/>
      <c r="AY106" s="123"/>
      <c r="AZ106" s="123"/>
    </row>
    <row r="107" spans="1:52" ht="12.75" customHeight="1">
      <c r="A107" s="115"/>
      <c r="B107" s="115"/>
      <c r="C107" s="123"/>
      <c r="D107" s="123"/>
      <c r="E107" s="123"/>
      <c r="F107" s="123"/>
      <c r="G107" s="174"/>
      <c r="H107" s="174"/>
      <c r="I107" s="174"/>
      <c r="J107" s="174"/>
      <c r="K107" s="174"/>
      <c r="L107" s="174"/>
      <c r="M107" s="174"/>
      <c r="N107" s="174"/>
      <c r="O107" s="174"/>
      <c r="P107" s="174"/>
      <c r="Q107" s="174"/>
      <c r="R107" s="174"/>
      <c r="S107" s="174"/>
      <c r="T107" s="174"/>
      <c r="U107" s="174"/>
      <c r="V107" s="174"/>
      <c r="W107" s="174"/>
      <c r="X107" s="174"/>
      <c r="Y107" s="174"/>
      <c r="Z107" s="174"/>
      <c r="AA107" s="174"/>
      <c r="AB107" s="115"/>
      <c r="AC107" s="115"/>
      <c r="AD107" s="123"/>
      <c r="AE107" s="123"/>
      <c r="AF107" s="123"/>
      <c r="AG107" s="123"/>
      <c r="AH107" s="123"/>
      <c r="AI107" s="123"/>
      <c r="AJ107" s="123"/>
      <c r="AK107" s="123"/>
      <c r="AL107" s="123"/>
      <c r="AM107" s="123"/>
      <c r="AN107" s="123"/>
      <c r="AO107" s="123"/>
      <c r="AP107" s="123"/>
      <c r="AQ107" s="123"/>
      <c r="AR107" s="123"/>
      <c r="AS107" s="123"/>
      <c r="AT107" s="123"/>
      <c r="AU107" s="123"/>
      <c r="AV107" s="123"/>
      <c r="AW107" s="123"/>
      <c r="AX107" s="123"/>
      <c r="AY107" s="123"/>
      <c r="AZ107" s="123"/>
    </row>
    <row r="108" spans="1:52">
      <c r="A108" s="133"/>
      <c r="B108" s="134"/>
      <c r="C108" s="135"/>
      <c r="D108" s="135"/>
      <c r="E108" s="135"/>
      <c r="F108" s="135"/>
      <c r="G108" s="134"/>
      <c r="H108" s="134"/>
      <c r="I108" s="134"/>
      <c r="J108" s="134"/>
      <c r="K108" s="134"/>
      <c r="L108" s="134"/>
      <c r="M108" s="134"/>
      <c r="N108" s="134"/>
      <c r="O108" s="134"/>
      <c r="P108" s="134"/>
      <c r="Q108" s="134"/>
      <c r="R108" s="134"/>
      <c r="S108" s="134"/>
      <c r="T108" s="134"/>
      <c r="U108" s="134"/>
      <c r="V108" s="134"/>
      <c r="W108" s="134"/>
      <c r="X108" s="134"/>
      <c r="Y108" s="134"/>
      <c r="Z108" s="134"/>
      <c r="AA108" s="134"/>
      <c r="AB108" s="134"/>
      <c r="AC108" s="136"/>
      <c r="AD108" s="134"/>
      <c r="AE108" s="123"/>
      <c r="AF108" s="134"/>
      <c r="AG108" s="134"/>
      <c r="AH108" s="123"/>
      <c r="AI108" s="134"/>
      <c r="AJ108" s="134"/>
      <c r="AK108" s="123"/>
      <c r="AL108" s="134"/>
      <c r="AM108" s="134"/>
      <c r="AN108" s="123"/>
      <c r="AO108" s="134"/>
      <c r="AP108" s="134"/>
      <c r="AQ108" s="123"/>
      <c r="AR108" s="134"/>
      <c r="AS108" s="134"/>
      <c r="AT108" s="123"/>
      <c r="AU108" s="134"/>
      <c r="AV108" s="134"/>
      <c r="AW108" s="123"/>
      <c r="AX108" s="134"/>
      <c r="AY108" s="134"/>
      <c r="AZ108" s="123"/>
    </row>
    <row r="109" spans="1:52">
      <c r="A109" s="137"/>
      <c r="B109" s="122"/>
      <c r="C109" s="125"/>
      <c r="D109" s="126"/>
      <c r="E109" s="127"/>
      <c r="F109" s="127"/>
      <c r="G109" s="125"/>
      <c r="H109" s="122"/>
      <c r="I109" s="122"/>
      <c r="J109" s="125"/>
      <c r="K109" s="122"/>
      <c r="L109" s="122"/>
      <c r="M109" s="125"/>
      <c r="N109" s="122"/>
      <c r="O109" s="122"/>
      <c r="P109" s="125"/>
      <c r="Q109" s="122"/>
      <c r="R109" s="122"/>
      <c r="S109" s="125"/>
      <c r="T109" s="122"/>
      <c r="U109" s="122"/>
      <c r="V109" s="125"/>
      <c r="W109" s="122"/>
      <c r="X109" s="122"/>
      <c r="Y109" s="122"/>
      <c r="Z109" s="122"/>
      <c r="AA109" s="122"/>
      <c r="AB109" s="122"/>
      <c r="AC109" s="137"/>
      <c r="AD109" s="122"/>
      <c r="AE109" s="123"/>
      <c r="AF109" s="122"/>
      <c r="AG109" s="122"/>
      <c r="AH109" s="123"/>
      <c r="AI109" s="122"/>
      <c r="AJ109" s="122"/>
      <c r="AK109" s="123"/>
      <c r="AL109" s="122"/>
      <c r="AM109" s="122"/>
      <c r="AN109" s="123"/>
      <c r="AO109" s="122"/>
      <c r="AP109" s="122"/>
      <c r="AQ109" s="123"/>
      <c r="AR109" s="122"/>
      <c r="AS109" s="122"/>
      <c r="AT109" s="123"/>
      <c r="AU109" s="122"/>
      <c r="AV109" s="122"/>
      <c r="AW109" s="123"/>
      <c r="AX109" s="122"/>
      <c r="AY109" s="122"/>
      <c r="AZ109" s="123"/>
    </row>
    <row r="110" spans="1:52">
      <c r="A110" s="137"/>
      <c r="B110" s="122"/>
      <c r="C110" s="125"/>
      <c r="D110" s="126"/>
      <c r="E110" s="127"/>
      <c r="F110" s="127"/>
      <c r="G110" s="125"/>
      <c r="H110" s="122"/>
      <c r="I110" s="122"/>
      <c r="J110" s="125"/>
      <c r="K110" s="122"/>
      <c r="L110" s="122"/>
      <c r="M110" s="125"/>
      <c r="N110" s="122"/>
      <c r="O110" s="122"/>
      <c r="P110" s="125"/>
      <c r="Q110" s="122"/>
      <c r="R110" s="122"/>
      <c r="S110" s="125"/>
      <c r="T110" s="122"/>
      <c r="U110" s="122"/>
      <c r="V110" s="125"/>
      <c r="W110" s="122"/>
      <c r="X110" s="122"/>
      <c r="Y110" s="122"/>
      <c r="Z110" s="122"/>
      <c r="AA110" s="122"/>
      <c r="AB110" s="122"/>
      <c r="AC110" s="137"/>
      <c r="AD110" s="122"/>
      <c r="AE110" s="123"/>
      <c r="AF110" s="122"/>
      <c r="AG110" s="122"/>
      <c r="AH110" s="123"/>
      <c r="AI110" s="122"/>
      <c r="AJ110" s="122"/>
      <c r="AK110" s="123"/>
      <c r="AL110" s="122"/>
      <c r="AM110" s="122"/>
      <c r="AN110" s="123"/>
      <c r="AO110" s="122"/>
      <c r="AP110" s="122"/>
      <c r="AQ110" s="123"/>
      <c r="AR110" s="122"/>
      <c r="AS110" s="122"/>
      <c r="AT110" s="123"/>
      <c r="AU110" s="122"/>
      <c r="AV110" s="122"/>
      <c r="AW110" s="123"/>
      <c r="AX110" s="122"/>
      <c r="AY110" s="122"/>
      <c r="AZ110" s="123"/>
    </row>
    <row r="111" spans="1:52">
      <c r="A111" s="137"/>
      <c r="B111" s="122"/>
      <c r="C111" s="125"/>
      <c r="D111" s="126"/>
      <c r="E111" s="127"/>
      <c r="F111" s="127"/>
      <c r="G111" s="125"/>
      <c r="H111" s="122"/>
      <c r="I111" s="122"/>
      <c r="J111" s="125"/>
      <c r="K111" s="122"/>
      <c r="L111" s="122"/>
      <c r="M111" s="125"/>
      <c r="N111" s="122"/>
      <c r="O111" s="122"/>
      <c r="P111" s="125"/>
      <c r="Q111" s="122"/>
      <c r="R111" s="122"/>
      <c r="S111" s="125"/>
      <c r="T111" s="122"/>
      <c r="U111" s="122"/>
      <c r="V111" s="125"/>
      <c r="W111" s="122"/>
      <c r="X111" s="122"/>
      <c r="Y111" s="122"/>
      <c r="Z111" s="122"/>
      <c r="AA111" s="122"/>
      <c r="AB111" s="122"/>
      <c r="AC111" s="137"/>
      <c r="AD111" s="122"/>
      <c r="AE111" s="123"/>
      <c r="AF111" s="122"/>
      <c r="AG111" s="122"/>
      <c r="AH111" s="123"/>
      <c r="AI111" s="122"/>
      <c r="AJ111" s="122"/>
      <c r="AK111" s="123"/>
      <c r="AL111" s="122"/>
      <c r="AM111" s="122"/>
      <c r="AN111" s="123"/>
      <c r="AO111" s="122"/>
      <c r="AP111" s="122"/>
      <c r="AQ111" s="123"/>
      <c r="AR111" s="122"/>
      <c r="AS111" s="122"/>
      <c r="AT111" s="123"/>
      <c r="AU111" s="122"/>
      <c r="AV111" s="122"/>
      <c r="AW111" s="123"/>
      <c r="AX111" s="122"/>
      <c r="AY111" s="122"/>
      <c r="AZ111" s="123"/>
    </row>
    <row r="112" spans="1:52">
      <c r="A112" s="137"/>
      <c r="B112" s="122"/>
      <c r="C112" s="125"/>
      <c r="D112" s="126"/>
      <c r="E112" s="127"/>
      <c r="F112" s="127"/>
      <c r="G112" s="125"/>
      <c r="H112" s="122"/>
      <c r="I112" s="122"/>
      <c r="J112" s="125"/>
      <c r="K112" s="122"/>
      <c r="L112" s="122"/>
      <c r="M112" s="125"/>
      <c r="N112" s="122"/>
      <c r="O112" s="122"/>
      <c r="P112" s="125"/>
      <c r="Q112" s="122"/>
      <c r="R112" s="122"/>
      <c r="S112" s="125"/>
      <c r="T112" s="122"/>
      <c r="U112" s="122"/>
      <c r="V112" s="125"/>
      <c r="W112" s="122"/>
      <c r="X112" s="122"/>
      <c r="Y112" s="122"/>
      <c r="Z112" s="122"/>
      <c r="AA112" s="122"/>
      <c r="AB112" s="122"/>
      <c r="AC112" s="137"/>
      <c r="AD112" s="122"/>
      <c r="AE112" s="123"/>
      <c r="AF112" s="122"/>
      <c r="AG112" s="122"/>
      <c r="AH112" s="123"/>
      <c r="AI112" s="122"/>
      <c r="AJ112" s="122"/>
      <c r="AK112" s="123"/>
      <c r="AL112" s="122"/>
      <c r="AM112" s="122"/>
      <c r="AN112" s="123"/>
      <c r="AO112" s="122"/>
      <c r="AP112" s="122"/>
      <c r="AQ112" s="123"/>
      <c r="AR112" s="122"/>
      <c r="AS112" s="122"/>
      <c r="AT112" s="123"/>
      <c r="AU112" s="122"/>
      <c r="AV112" s="122"/>
      <c r="AW112" s="123"/>
      <c r="AX112" s="122"/>
      <c r="AY112" s="122"/>
      <c r="AZ112" s="123"/>
    </row>
    <row r="113" spans="1:52">
      <c r="A113" s="137"/>
      <c r="B113" s="122"/>
      <c r="C113" s="125"/>
      <c r="D113" s="126"/>
      <c r="E113" s="127"/>
      <c r="F113" s="127"/>
      <c r="G113" s="125"/>
      <c r="H113" s="122"/>
      <c r="I113" s="122"/>
      <c r="J113" s="125"/>
      <c r="K113" s="122"/>
      <c r="L113" s="122"/>
      <c r="M113" s="125"/>
      <c r="N113" s="122"/>
      <c r="O113" s="122"/>
      <c r="P113" s="125"/>
      <c r="Q113" s="122"/>
      <c r="R113" s="122"/>
      <c r="S113" s="125"/>
      <c r="T113" s="122"/>
      <c r="U113" s="122"/>
      <c r="V113" s="125"/>
      <c r="W113" s="122"/>
      <c r="X113" s="122"/>
      <c r="Y113" s="122"/>
      <c r="Z113" s="122"/>
      <c r="AA113" s="122"/>
      <c r="AB113" s="122"/>
      <c r="AC113" s="137"/>
      <c r="AD113" s="122"/>
      <c r="AE113" s="123"/>
      <c r="AF113" s="122"/>
      <c r="AG113" s="122"/>
      <c r="AH113" s="123"/>
      <c r="AI113" s="122"/>
      <c r="AJ113" s="122"/>
      <c r="AK113" s="123"/>
      <c r="AL113" s="122"/>
      <c r="AM113" s="122"/>
      <c r="AN113" s="123"/>
      <c r="AO113" s="122"/>
      <c r="AP113" s="122"/>
      <c r="AQ113" s="123"/>
      <c r="AR113" s="122"/>
      <c r="AS113" s="122"/>
      <c r="AT113" s="123"/>
      <c r="AU113" s="122"/>
      <c r="AV113" s="122"/>
      <c r="AW113" s="123"/>
      <c r="AX113" s="122"/>
      <c r="AY113" s="122"/>
      <c r="AZ113" s="123"/>
    </row>
    <row r="114" spans="1:52">
      <c r="A114" s="137"/>
      <c r="B114" s="122"/>
      <c r="C114" s="125"/>
      <c r="D114" s="126"/>
      <c r="E114" s="127"/>
      <c r="F114" s="127"/>
      <c r="G114" s="125"/>
      <c r="H114" s="122"/>
      <c r="I114" s="122"/>
      <c r="J114" s="125"/>
      <c r="K114" s="122"/>
      <c r="L114" s="122"/>
      <c r="M114" s="125"/>
      <c r="N114" s="122"/>
      <c r="O114" s="122"/>
      <c r="P114" s="125"/>
      <c r="Q114" s="122"/>
      <c r="R114" s="122"/>
      <c r="S114" s="125"/>
      <c r="T114" s="122"/>
      <c r="U114" s="122"/>
      <c r="V114" s="125"/>
      <c r="W114" s="122"/>
      <c r="X114" s="122"/>
      <c r="Y114" s="122"/>
      <c r="Z114" s="122"/>
      <c r="AA114" s="122"/>
      <c r="AB114" s="122"/>
      <c r="AC114" s="137"/>
      <c r="AD114" s="122"/>
      <c r="AE114" s="123"/>
      <c r="AF114" s="122"/>
      <c r="AG114" s="122"/>
      <c r="AH114" s="123"/>
      <c r="AI114" s="122"/>
      <c r="AJ114" s="122"/>
      <c r="AK114" s="123"/>
      <c r="AL114" s="122"/>
      <c r="AM114" s="122"/>
      <c r="AN114" s="123"/>
      <c r="AO114" s="122"/>
      <c r="AP114" s="122"/>
      <c r="AQ114" s="123"/>
      <c r="AR114" s="122"/>
      <c r="AS114" s="122"/>
      <c r="AT114" s="123"/>
      <c r="AU114" s="122"/>
      <c r="AV114" s="122"/>
      <c r="AW114" s="123"/>
      <c r="AX114" s="122"/>
      <c r="AY114" s="122"/>
      <c r="AZ114" s="123"/>
    </row>
    <row r="115" spans="1:52">
      <c r="A115" s="137"/>
      <c r="B115" s="122"/>
      <c r="C115" s="125"/>
      <c r="D115" s="126"/>
      <c r="E115" s="127"/>
      <c r="F115" s="127"/>
      <c r="G115" s="125"/>
      <c r="H115" s="122"/>
      <c r="I115" s="122"/>
      <c r="J115" s="125"/>
      <c r="K115" s="122"/>
      <c r="L115" s="122"/>
      <c r="M115" s="125"/>
      <c r="N115" s="122"/>
      <c r="O115" s="122"/>
      <c r="P115" s="125"/>
      <c r="Q115" s="122"/>
      <c r="R115" s="122"/>
      <c r="S115" s="125"/>
      <c r="T115" s="122"/>
      <c r="U115" s="122"/>
      <c r="V115" s="125"/>
      <c r="W115" s="122"/>
      <c r="X115" s="122"/>
      <c r="Y115" s="122"/>
      <c r="Z115" s="122"/>
      <c r="AA115" s="122"/>
      <c r="AB115" s="122"/>
      <c r="AC115" s="137"/>
      <c r="AD115" s="122"/>
      <c r="AE115" s="123"/>
      <c r="AF115" s="122"/>
      <c r="AG115" s="122"/>
      <c r="AH115" s="123"/>
      <c r="AI115" s="122"/>
      <c r="AJ115" s="122"/>
      <c r="AK115" s="123"/>
      <c r="AL115" s="122"/>
      <c r="AM115" s="122"/>
      <c r="AN115" s="123"/>
      <c r="AO115" s="122"/>
      <c r="AP115" s="122"/>
      <c r="AQ115" s="123"/>
      <c r="AR115" s="122"/>
      <c r="AS115" s="122"/>
      <c r="AT115" s="123"/>
      <c r="AU115" s="122"/>
      <c r="AV115" s="122"/>
      <c r="AW115" s="123"/>
      <c r="AX115" s="122"/>
      <c r="AY115" s="122"/>
      <c r="AZ115" s="123"/>
    </row>
    <row r="116" spans="1:52">
      <c r="A116" s="137"/>
      <c r="B116" s="122"/>
      <c r="C116" s="125"/>
      <c r="D116" s="126"/>
      <c r="E116" s="127"/>
      <c r="F116" s="127"/>
      <c r="G116" s="125"/>
      <c r="H116" s="122"/>
      <c r="I116" s="122"/>
      <c r="J116" s="125"/>
      <c r="K116" s="122"/>
      <c r="L116" s="122"/>
      <c r="M116" s="125"/>
      <c r="N116" s="122"/>
      <c r="O116" s="122"/>
      <c r="P116" s="125"/>
      <c r="Q116" s="122"/>
      <c r="R116" s="122"/>
      <c r="S116" s="125"/>
      <c r="T116" s="122"/>
      <c r="U116" s="122"/>
      <c r="V116" s="125"/>
      <c r="W116" s="122"/>
      <c r="X116" s="122"/>
      <c r="Y116" s="122"/>
      <c r="Z116" s="122"/>
      <c r="AA116" s="122"/>
      <c r="AB116" s="122"/>
      <c r="AC116" s="137"/>
      <c r="AD116" s="122"/>
      <c r="AE116" s="123"/>
      <c r="AF116" s="122"/>
      <c r="AG116" s="122"/>
      <c r="AH116" s="123"/>
      <c r="AI116" s="122"/>
      <c r="AJ116" s="122"/>
      <c r="AK116" s="123"/>
      <c r="AL116" s="122"/>
      <c r="AM116" s="122"/>
      <c r="AN116" s="123"/>
      <c r="AO116" s="122"/>
      <c r="AP116" s="122"/>
      <c r="AQ116" s="123"/>
      <c r="AR116" s="122"/>
      <c r="AS116" s="122"/>
      <c r="AT116" s="123"/>
      <c r="AU116" s="122"/>
      <c r="AV116" s="122"/>
      <c r="AW116" s="123"/>
      <c r="AX116" s="122"/>
      <c r="AY116" s="122"/>
      <c r="AZ116" s="123"/>
    </row>
    <row r="117" spans="1:52">
      <c r="A117" s="137"/>
      <c r="B117" s="122"/>
      <c r="C117" s="125"/>
      <c r="D117" s="126"/>
      <c r="E117" s="127"/>
      <c r="F117" s="127"/>
      <c r="G117" s="125"/>
      <c r="H117" s="122"/>
      <c r="I117" s="122"/>
      <c r="J117" s="125"/>
      <c r="K117" s="122"/>
      <c r="L117" s="122"/>
      <c r="M117" s="125"/>
      <c r="N117" s="122"/>
      <c r="O117" s="122"/>
      <c r="P117" s="125"/>
      <c r="Q117" s="122"/>
      <c r="R117" s="122"/>
      <c r="S117" s="125"/>
      <c r="T117" s="122"/>
      <c r="U117" s="122"/>
      <c r="V117" s="125"/>
      <c r="W117" s="122"/>
      <c r="X117" s="122"/>
      <c r="Y117" s="122"/>
      <c r="Z117" s="122"/>
      <c r="AA117" s="122"/>
      <c r="AB117" s="122"/>
      <c r="AC117" s="137"/>
      <c r="AD117" s="122"/>
      <c r="AE117" s="123"/>
      <c r="AF117" s="122"/>
      <c r="AG117" s="122"/>
      <c r="AH117" s="123"/>
      <c r="AI117" s="122"/>
      <c r="AJ117" s="122"/>
      <c r="AK117" s="123"/>
      <c r="AL117" s="122"/>
      <c r="AM117" s="122"/>
      <c r="AN117" s="123"/>
      <c r="AO117" s="122"/>
      <c r="AP117" s="122"/>
      <c r="AQ117" s="123"/>
      <c r="AR117" s="122"/>
      <c r="AS117" s="122"/>
      <c r="AT117" s="123"/>
      <c r="AU117" s="122"/>
      <c r="AV117" s="122"/>
      <c r="AW117" s="123"/>
      <c r="AX117" s="122"/>
      <c r="AY117" s="122"/>
      <c r="AZ117" s="123"/>
    </row>
    <row r="118" spans="1:52">
      <c r="A118" s="137"/>
      <c r="B118" s="122"/>
      <c r="C118" s="125"/>
      <c r="D118" s="126"/>
      <c r="E118" s="127"/>
      <c r="F118" s="127"/>
      <c r="G118" s="125"/>
      <c r="H118" s="122"/>
      <c r="I118" s="122"/>
      <c r="J118" s="125"/>
      <c r="K118" s="122"/>
      <c r="L118" s="122"/>
      <c r="M118" s="125"/>
      <c r="N118" s="122"/>
      <c r="O118" s="122"/>
      <c r="P118" s="125"/>
      <c r="Q118" s="122"/>
      <c r="R118" s="122"/>
      <c r="S118" s="125"/>
      <c r="T118" s="122"/>
      <c r="U118" s="122"/>
      <c r="V118" s="125"/>
      <c r="W118" s="122"/>
      <c r="X118" s="122"/>
      <c r="Y118" s="122"/>
      <c r="Z118" s="122"/>
      <c r="AA118" s="122"/>
      <c r="AB118" s="122"/>
      <c r="AC118" s="137"/>
      <c r="AD118" s="122"/>
      <c r="AE118" s="123"/>
      <c r="AF118" s="122"/>
      <c r="AG118" s="122"/>
      <c r="AH118" s="123"/>
      <c r="AI118" s="122"/>
      <c r="AJ118" s="122"/>
      <c r="AK118" s="123"/>
      <c r="AL118" s="122"/>
      <c r="AM118" s="122"/>
      <c r="AN118" s="123"/>
      <c r="AO118" s="122"/>
      <c r="AP118" s="122"/>
      <c r="AQ118" s="123"/>
      <c r="AR118" s="122"/>
      <c r="AS118" s="122"/>
      <c r="AT118" s="123"/>
      <c r="AU118" s="122"/>
      <c r="AV118" s="122"/>
      <c r="AW118" s="123"/>
      <c r="AX118" s="122"/>
      <c r="AY118" s="122"/>
      <c r="AZ118" s="123"/>
    </row>
    <row r="119" spans="1:52">
      <c r="A119" s="137"/>
      <c r="B119" s="122"/>
      <c r="C119" s="125"/>
      <c r="D119" s="126"/>
      <c r="E119" s="127"/>
      <c r="F119" s="127"/>
      <c r="G119" s="125"/>
      <c r="H119" s="122"/>
      <c r="I119" s="122"/>
      <c r="J119" s="125"/>
      <c r="K119" s="122"/>
      <c r="L119" s="122"/>
      <c r="M119" s="125"/>
      <c r="N119" s="122"/>
      <c r="O119" s="122"/>
      <c r="P119" s="125"/>
      <c r="Q119" s="122"/>
      <c r="R119" s="122"/>
      <c r="S119" s="125"/>
      <c r="T119" s="122"/>
      <c r="U119" s="122"/>
      <c r="V119" s="125"/>
      <c r="W119" s="122"/>
      <c r="X119" s="122"/>
      <c r="Y119" s="122"/>
      <c r="Z119" s="122"/>
      <c r="AA119" s="122"/>
      <c r="AB119" s="122"/>
      <c r="AC119" s="137"/>
      <c r="AD119" s="122"/>
      <c r="AE119" s="123"/>
      <c r="AF119" s="122"/>
      <c r="AG119" s="122"/>
      <c r="AH119" s="123"/>
      <c r="AI119" s="122"/>
      <c r="AJ119" s="122"/>
      <c r="AK119" s="123"/>
      <c r="AL119" s="122"/>
      <c r="AM119" s="122"/>
      <c r="AN119" s="123"/>
      <c r="AO119" s="122"/>
      <c r="AP119" s="122"/>
      <c r="AQ119" s="123"/>
      <c r="AR119" s="122"/>
      <c r="AS119" s="122"/>
      <c r="AT119" s="123"/>
      <c r="AU119" s="122"/>
      <c r="AV119" s="122"/>
      <c r="AW119" s="123"/>
      <c r="AX119" s="122"/>
      <c r="AY119" s="122"/>
      <c r="AZ119" s="123"/>
    </row>
    <row r="120" spans="1:52">
      <c r="A120" s="137"/>
      <c r="B120" s="122"/>
      <c r="C120" s="125"/>
      <c r="D120" s="126"/>
      <c r="E120" s="127"/>
      <c r="F120" s="127"/>
      <c r="G120" s="125"/>
      <c r="H120" s="122"/>
      <c r="I120" s="122"/>
      <c r="J120" s="125"/>
      <c r="K120" s="122"/>
      <c r="L120" s="122"/>
      <c r="M120" s="125"/>
      <c r="N120" s="122"/>
      <c r="O120" s="122"/>
      <c r="P120" s="125"/>
      <c r="Q120" s="122"/>
      <c r="R120" s="122"/>
      <c r="S120" s="125"/>
      <c r="T120" s="122"/>
      <c r="U120" s="122"/>
      <c r="V120" s="125"/>
      <c r="W120" s="122"/>
      <c r="X120" s="122"/>
      <c r="Y120" s="122"/>
      <c r="Z120" s="122"/>
      <c r="AA120" s="122"/>
      <c r="AB120" s="122"/>
      <c r="AC120" s="137"/>
      <c r="AD120" s="122"/>
      <c r="AE120" s="123"/>
      <c r="AF120" s="122"/>
      <c r="AG120" s="122"/>
      <c r="AH120" s="123"/>
      <c r="AI120" s="122"/>
      <c r="AJ120" s="122"/>
      <c r="AK120" s="123"/>
      <c r="AL120" s="122"/>
      <c r="AM120" s="122"/>
      <c r="AN120" s="123"/>
      <c r="AO120" s="122"/>
      <c r="AP120" s="122"/>
      <c r="AQ120" s="123"/>
      <c r="AR120" s="122"/>
      <c r="AS120" s="122"/>
      <c r="AT120" s="123"/>
      <c r="AU120" s="122"/>
      <c r="AV120" s="122"/>
      <c r="AW120" s="123"/>
      <c r="AX120" s="122"/>
      <c r="AY120" s="122"/>
      <c r="AZ120" s="123"/>
    </row>
    <row r="121" spans="1:52">
      <c r="A121" s="137"/>
      <c r="B121" s="122"/>
      <c r="C121" s="125"/>
      <c r="D121" s="126"/>
      <c r="E121" s="127"/>
      <c r="F121" s="127"/>
      <c r="G121" s="125"/>
      <c r="H121" s="122"/>
      <c r="I121" s="122"/>
      <c r="J121" s="125"/>
      <c r="K121" s="122"/>
      <c r="L121" s="122"/>
      <c r="M121" s="125"/>
      <c r="N121" s="122"/>
      <c r="O121" s="122"/>
      <c r="P121" s="125"/>
      <c r="Q121" s="122"/>
      <c r="R121" s="122"/>
      <c r="S121" s="125"/>
      <c r="T121" s="122"/>
      <c r="U121" s="122"/>
      <c r="V121" s="125"/>
      <c r="W121" s="122"/>
      <c r="X121" s="122"/>
      <c r="Y121" s="122"/>
      <c r="Z121" s="122"/>
      <c r="AA121" s="122"/>
      <c r="AB121" s="122"/>
      <c r="AC121" s="137"/>
      <c r="AD121" s="122"/>
      <c r="AE121" s="123"/>
      <c r="AF121" s="122"/>
      <c r="AG121" s="122"/>
      <c r="AH121" s="123"/>
      <c r="AI121" s="122"/>
      <c r="AJ121" s="122"/>
      <c r="AK121" s="123"/>
      <c r="AL121" s="122"/>
      <c r="AM121" s="122"/>
      <c r="AN121" s="123"/>
      <c r="AO121" s="122"/>
      <c r="AP121" s="122"/>
      <c r="AQ121" s="123"/>
      <c r="AR121" s="122"/>
      <c r="AS121" s="122"/>
      <c r="AT121" s="123"/>
      <c r="AU121" s="122"/>
      <c r="AV121" s="122"/>
      <c r="AW121" s="123"/>
      <c r="AX121" s="122"/>
      <c r="AY121" s="122"/>
      <c r="AZ121" s="123"/>
    </row>
    <row r="122" spans="1:52">
      <c r="A122" s="137"/>
      <c r="B122" s="122"/>
      <c r="C122" s="125"/>
      <c r="D122" s="126"/>
      <c r="E122" s="127"/>
      <c r="F122" s="127"/>
      <c r="G122" s="125"/>
      <c r="H122" s="122"/>
      <c r="I122" s="122"/>
      <c r="J122" s="125"/>
      <c r="K122" s="122"/>
      <c r="L122" s="122"/>
      <c r="M122" s="125"/>
      <c r="N122" s="122"/>
      <c r="O122" s="122"/>
      <c r="P122" s="125"/>
      <c r="Q122" s="122"/>
      <c r="R122" s="122"/>
      <c r="S122" s="125"/>
      <c r="T122" s="122"/>
      <c r="U122" s="122"/>
      <c r="V122" s="125"/>
      <c r="W122" s="122"/>
      <c r="X122" s="122"/>
      <c r="Y122" s="122"/>
      <c r="Z122" s="122"/>
      <c r="AA122" s="122"/>
      <c r="AB122" s="122"/>
      <c r="AC122" s="137"/>
      <c r="AD122" s="122"/>
      <c r="AE122" s="123"/>
      <c r="AF122" s="122"/>
      <c r="AG122" s="122"/>
      <c r="AH122" s="123"/>
      <c r="AI122" s="122"/>
      <c r="AJ122" s="122"/>
      <c r="AK122" s="123"/>
      <c r="AL122" s="122"/>
      <c r="AM122" s="122"/>
      <c r="AN122" s="123"/>
      <c r="AO122" s="122"/>
      <c r="AP122" s="122"/>
      <c r="AQ122" s="123"/>
      <c r="AR122" s="122"/>
      <c r="AS122" s="122"/>
      <c r="AT122" s="123"/>
      <c r="AU122" s="122"/>
      <c r="AV122" s="122"/>
      <c r="AW122" s="123"/>
      <c r="AX122" s="122"/>
      <c r="AY122" s="122"/>
      <c r="AZ122" s="123"/>
    </row>
    <row r="123" spans="1:52">
      <c r="A123" s="137"/>
      <c r="B123" s="122"/>
      <c r="C123" s="125"/>
      <c r="D123" s="126"/>
      <c r="E123" s="127"/>
      <c r="F123" s="127"/>
      <c r="G123" s="125"/>
      <c r="H123" s="122"/>
      <c r="I123" s="122"/>
      <c r="J123" s="125"/>
      <c r="K123" s="122"/>
      <c r="L123" s="122"/>
      <c r="M123" s="125"/>
      <c r="N123" s="122"/>
      <c r="O123" s="122"/>
      <c r="P123" s="125"/>
      <c r="Q123" s="122"/>
      <c r="R123" s="122"/>
      <c r="S123" s="125"/>
      <c r="T123" s="122"/>
      <c r="U123" s="122"/>
      <c r="V123" s="125"/>
      <c r="W123" s="122"/>
      <c r="X123" s="122"/>
      <c r="Y123" s="122"/>
      <c r="Z123" s="122"/>
      <c r="AA123" s="122"/>
      <c r="AB123" s="122"/>
      <c r="AC123" s="137"/>
      <c r="AD123" s="122"/>
      <c r="AE123" s="123"/>
      <c r="AF123" s="122"/>
      <c r="AG123" s="122"/>
      <c r="AH123" s="123"/>
      <c r="AI123" s="122"/>
      <c r="AJ123" s="122"/>
      <c r="AK123" s="123"/>
      <c r="AL123" s="122"/>
      <c r="AM123" s="122"/>
      <c r="AN123" s="123"/>
      <c r="AO123" s="122"/>
      <c r="AP123" s="122"/>
      <c r="AQ123" s="123"/>
      <c r="AR123" s="122"/>
      <c r="AS123" s="122"/>
      <c r="AT123" s="123"/>
      <c r="AU123" s="122"/>
      <c r="AV123" s="122"/>
      <c r="AW123" s="123"/>
      <c r="AX123" s="122"/>
      <c r="AY123" s="122"/>
      <c r="AZ123" s="123"/>
    </row>
    <row r="124" spans="1:52">
      <c r="A124" s="137"/>
      <c r="B124" s="122"/>
      <c r="C124" s="125"/>
      <c r="D124" s="126"/>
      <c r="E124" s="127"/>
      <c r="F124" s="127"/>
      <c r="G124" s="125"/>
      <c r="H124" s="122"/>
      <c r="I124" s="122"/>
      <c r="J124" s="125"/>
      <c r="K124" s="122"/>
      <c r="L124" s="122"/>
      <c r="M124" s="125"/>
      <c r="N124" s="122"/>
      <c r="O124" s="122"/>
      <c r="P124" s="125"/>
      <c r="Q124" s="122"/>
      <c r="R124" s="122"/>
      <c r="S124" s="125"/>
      <c r="T124" s="122"/>
      <c r="U124" s="122"/>
      <c r="V124" s="125"/>
      <c r="W124" s="122"/>
      <c r="X124" s="122"/>
      <c r="Y124" s="122"/>
      <c r="Z124" s="122"/>
      <c r="AA124" s="122"/>
      <c r="AB124" s="122"/>
      <c r="AC124" s="137"/>
      <c r="AD124" s="122"/>
      <c r="AE124" s="123"/>
      <c r="AF124" s="122"/>
      <c r="AG124" s="122"/>
      <c r="AH124" s="123"/>
      <c r="AI124" s="122"/>
      <c r="AJ124" s="122"/>
      <c r="AK124" s="123"/>
      <c r="AL124" s="122"/>
      <c r="AM124" s="122"/>
      <c r="AN124" s="123"/>
      <c r="AO124" s="122"/>
      <c r="AP124" s="122"/>
      <c r="AQ124" s="123"/>
      <c r="AR124" s="122"/>
      <c r="AS124" s="122"/>
      <c r="AT124" s="123"/>
      <c r="AU124" s="122"/>
      <c r="AV124" s="122"/>
      <c r="AW124" s="123"/>
      <c r="AX124" s="122"/>
      <c r="AY124" s="122"/>
      <c r="AZ124" s="123"/>
    </row>
    <row r="125" spans="1:52">
      <c r="A125" s="137"/>
      <c r="B125" s="122"/>
      <c r="C125" s="125"/>
      <c r="D125" s="126"/>
      <c r="E125" s="127"/>
      <c r="F125" s="127"/>
      <c r="G125" s="125"/>
      <c r="H125" s="122"/>
      <c r="I125" s="122"/>
      <c r="J125" s="125"/>
      <c r="K125" s="122"/>
      <c r="L125" s="122"/>
      <c r="M125" s="125"/>
      <c r="N125" s="122"/>
      <c r="O125" s="122"/>
      <c r="P125" s="125"/>
      <c r="Q125" s="122"/>
      <c r="R125" s="122"/>
      <c r="S125" s="125"/>
      <c r="T125" s="122"/>
      <c r="U125" s="122"/>
      <c r="V125" s="125"/>
      <c r="W125" s="122"/>
      <c r="X125" s="122"/>
      <c r="Y125" s="122"/>
      <c r="Z125" s="122"/>
      <c r="AA125" s="122"/>
      <c r="AB125" s="122"/>
      <c r="AC125" s="137"/>
      <c r="AD125" s="122"/>
      <c r="AE125" s="123"/>
      <c r="AF125" s="122"/>
      <c r="AG125" s="122"/>
      <c r="AH125" s="123"/>
      <c r="AI125" s="122"/>
      <c r="AJ125" s="122"/>
      <c r="AK125" s="123"/>
      <c r="AL125" s="122"/>
      <c r="AM125" s="122"/>
      <c r="AN125" s="123"/>
      <c r="AO125" s="122"/>
      <c r="AP125" s="122"/>
      <c r="AQ125" s="123"/>
      <c r="AR125" s="122"/>
      <c r="AS125" s="122"/>
      <c r="AT125" s="123"/>
      <c r="AU125" s="122"/>
      <c r="AV125" s="122"/>
      <c r="AW125" s="123"/>
      <c r="AX125" s="122"/>
      <c r="AY125" s="122"/>
      <c r="AZ125" s="123"/>
    </row>
    <row r="126" spans="1:52">
      <c r="A126" s="137"/>
      <c r="B126" s="122"/>
      <c r="C126" s="125"/>
      <c r="D126" s="126"/>
      <c r="E126" s="127"/>
      <c r="F126" s="127"/>
      <c r="G126" s="125"/>
      <c r="H126" s="122"/>
      <c r="I126" s="122"/>
      <c r="J126" s="125"/>
      <c r="K126" s="122"/>
      <c r="L126" s="122"/>
      <c r="M126" s="125"/>
      <c r="N126" s="122"/>
      <c r="O126" s="122"/>
      <c r="P126" s="125"/>
      <c r="Q126" s="122"/>
      <c r="R126" s="122"/>
      <c r="S126" s="125"/>
      <c r="T126" s="122"/>
      <c r="U126" s="122"/>
      <c r="V126" s="125"/>
      <c r="W126" s="122"/>
      <c r="X126" s="122"/>
      <c r="Y126" s="122"/>
      <c r="Z126" s="122"/>
      <c r="AA126" s="122"/>
      <c r="AB126" s="122"/>
      <c r="AC126" s="137"/>
      <c r="AD126" s="122"/>
      <c r="AE126" s="123"/>
      <c r="AF126" s="122"/>
      <c r="AG126" s="122"/>
      <c r="AH126" s="123"/>
      <c r="AI126" s="122"/>
      <c r="AJ126" s="122"/>
      <c r="AK126" s="123"/>
      <c r="AL126" s="122"/>
      <c r="AM126" s="122"/>
      <c r="AN126" s="123"/>
      <c r="AO126" s="122"/>
      <c r="AP126" s="122"/>
      <c r="AQ126" s="123"/>
      <c r="AR126" s="122"/>
      <c r="AS126" s="122"/>
      <c r="AT126" s="123"/>
      <c r="AU126" s="122"/>
      <c r="AV126" s="122"/>
      <c r="AW126" s="123"/>
      <c r="AX126" s="122"/>
      <c r="AY126" s="122"/>
      <c r="AZ126" s="123"/>
    </row>
    <row r="127" spans="1:52">
      <c r="A127" s="137"/>
      <c r="B127" s="122"/>
      <c r="C127" s="125"/>
      <c r="D127" s="126"/>
      <c r="E127" s="127"/>
      <c r="F127" s="127"/>
      <c r="G127" s="122"/>
      <c r="H127" s="122"/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  <c r="S127" s="122"/>
      <c r="T127" s="122"/>
      <c r="U127" s="122"/>
      <c r="V127" s="122"/>
      <c r="W127" s="122"/>
      <c r="X127" s="122"/>
      <c r="Y127" s="122"/>
      <c r="Z127" s="122"/>
      <c r="AA127" s="122"/>
      <c r="AB127" s="122"/>
      <c r="AC127" s="137"/>
      <c r="AD127" s="122"/>
      <c r="AE127" s="123"/>
      <c r="AF127" s="122"/>
      <c r="AG127" s="122"/>
      <c r="AH127" s="123"/>
      <c r="AI127" s="122"/>
      <c r="AJ127" s="122"/>
      <c r="AK127" s="123"/>
      <c r="AL127" s="122"/>
      <c r="AM127" s="122"/>
      <c r="AN127" s="123"/>
      <c r="AO127" s="122"/>
      <c r="AP127" s="122"/>
      <c r="AQ127" s="123"/>
      <c r="AR127" s="122"/>
      <c r="AS127" s="122"/>
      <c r="AT127" s="123"/>
      <c r="AU127" s="122"/>
      <c r="AV127" s="122"/>
      <c r="AW127" s="123"/>
      <c r="AX127" s="122"/>
      <c r="AY127" s="122"/>
      <c r="AZ127" s="123"/>
    </row>
    <row r="128" spans="1:52">
      <c r="A128" s="123"/>
      <c r="B128" s="122"/>
      <c r="C128" s="123"/>
      <c r="D128" s="123"/>
      <c r="E128" s="123"/>
      <c r="F128" s="123"/>
      <c r="G128" s="123"/>
      <c r="H128" s="122"/>
      <c r="I128" s="122"/>
      <c r="J128" s="123"/>
      <c r="K128" s="122"/>
      <c r="L128" s="122"/>
      <c r="M128" s="123"/>
      <c r="N128" s="122"/>
      <c r="O128" s="122"/>
      <c r="P128" s="123"/>
      <c r="Q128" s="122"/>
      <c r="R128" s="122"/>
      <c r="S128" s="123"/>
      <c r="T128" s="122"/>
      <c r="U128" s="122"/>
      <c r="V128" s="123"/>
      <c r="W128" s="122"/>
      <c r="X128" s="122"/>
      <c r="Y128" s="123"/>
      <c r="Z128" s="122"/>
      <c r="AA128" s="122"/>
      <c r="AB128" s="122"/>
      <c r="AC128" s="123"/>
      <c r="AD128" s="122"/>
      <c r="AE128" s="123"/>
      <c r="AF128" s="123"/>
      <c r="AG128" s="123"/>
      <c r="AH128" s="123"/>
      <c r="AI128" s="123"/>
      <c r="AJ128" s="123"/>
      <c r="AK128" s="123"/>
      <c r="AL128" s="123"/>
      <c r="AM128" s="123"/>
      <c r="AN128" s="123"/>
      <c r="AO128" s="123"/>
      <c r="AP128" s="123"/>
      <c r="AQ128" s="123"/>
      <c r="AR128" s="123"/>
      <c r="AS128" s="123"/>
      <c r="AT128" s="123"/>
      <c r="AU128" s="123"/>
      <c r="AV128" s="123"/>
      <c r="AW128" s="123"/>
      <c r="AX128" s="123"/>
      <c r="AY128" s="123"/>
      <c r="AZ128" s="123"/>
    </row>
    <row r="129" spans="1:52">
      <c r="A129" s="123"/>
      <c r="B129" s="123"/>
      <c r="C129" s="123"/>
      <c r="D129" s="123"/>
      <c r="E129" s="123"/>
      <c r="F129" s="123"/>
      <c r="G129" s="123"/>
      <c r="H129" s="123"/>
      <c r="I129" s="123"/>
      <c r="J129" s="123"/>
      <c r="K129" s="123"/>
      <c r="L129" s="123"/>
      <c r="M129" s="123"/>
      <c r="N129" s="123"/>
      <c r="O129" s="123"/>
      <c r="P129" s="123"/>
      <c r="Q129" s="123"/>
      <c r="R129" s="123"/>
      <c r="S129" s="123"/>
      <c r="T129" s="123"/>
      <c r="U129" s="123"/>
      <c r="V129" s="123"/>
      <c r="W129" s="123"/>
      <c r="X129" s="123"/>
      <c r="Y129" s="123"/>
      <c r="Z129" s="123"/>
      <c r="AA129" s="123"/>
      <c r="AB129" s="123"/>
      <c r="AC129" s="123"/>
      <c r="AD129" s="123"/>
      <c r="AE129" s="123"/>
      <c r="AF129" s="123"/>
      <c r="AG129" s="123"/>
      <c r="AH129" s="123"/>
      <c r="AI129" s="123"/>
      <c r="AJ129" s="123"/>
      <c r="AK129" s="123"/>
      <c r="AL129" s="123"/>
      <c r="AM129" s="123"/>
      <c r="AN129" s="123"/>
      <c r="AO129" s="123"/>
      <c r="AP129" s="123"/>
      <c r="AQ129" s="123"/>
      <c r="AR129" s="123"/>
      <c r="AS129" s="123"/>
      <c r="AT129" s="123"/>
      <c r="AU129" s="123"/>
      <c r="AV129" s="123"/>
      <c r="AW129" s="123"/>
      <c r="AX129" s="123"/>
      <c r="AY129" s="123"/>
      <c r="AZ129" s="123"/>
    </row>
    <row r="130" spans="1:52">
      <c r="A130" s="123"/>
      <c r="B130" s="123"/>
      <c r="C130" s="123"/>
      <c r="D130" s="123"/>
      <c r="E130" s="123"/>
      <c r="F130" s="123"/>
      <c r="G130" s="123"/>
      <c r="H130" s="123"/>
      <c r="I130" s="123"/>
      <c r="J130" s="123"/>
      <c r="K130" s="123"/>
      <c r="L130" s="123"/>
      <c r="M130" s="123"/>
      <c r="N130" s="123"/>
      <c r="O130" s="123"/>
      <c r="P130" s="123"/>
      <c r="Q130" s="123"/>
      <c r="R130" s="123"/>
      <c r="S130" s="123"/>
      <c r="T130" s="123"/>
      <c r="U130" s="123"/>
      <c r="V130" s="123"/>
      <c r="W130" s="123"/>
      <c r="X130" s="123"/>
      <c r="Y130" s="123"/>
      <c r="Z130" s="123"/>
      <c r="AA130" s="123"/>
      <c r="AB130" s="123"/>
      <c r="AC130" s="123"/>
      <c r="AD130" s="123"/>
      <c r="AE130" s="123"/>
      <c r="AF130" s="123"/>
      <c r="AG130" s="123"/>
      <c r="AH130" s="123"/>
      <c r="AI130" s="123"/>
      <c r="AJ130" s="123"/>
      <c r="AK130" s="123"/>
      <c r="AL130" s="123"/>
      <c r="AM130" s="123"/>
      <c r="AN130" s="123"/>
      <c r="AO130" s="123"/>
      <c r="AP130" s="123"/>
      <c r="AQ130" s="123"/>
      <c r="AR130" s="123"/>
      <c r="AS130" s="123"/>
      <c r="AT130" s="123"/>
      <c r="AU130" s="123"/>
      <c r="AV130" s="123"/>
      <c r="AW130" s="123"/>
      <c r="AX130" s="123"/>
      <c r="AY130" s="123"/>
      <c r="AZ130" s="123"/>
    </row>
    <row r="131" spans="1:52">
      <c r="A131" s="123"/>
      <c r="B131" s="123"/>
      <c r="C131" s="123"/>
      <c r="D131" s="123"/>
      <c r="E131" s="123"/>
      <c r="F131" s="123"/>
      <c r="G131" s="123"/>
      <c r="H131" s="123"/>
      <c r="I131" s="123"/>
      <c r="J131" s="123"/>
      <c r="K131" s="123"/>
      <c r="L131" s="123"/>
      <c r="M131" s="123"/>
      <c r="N131" s="123"/>
      <c r="O131" s="123"/>
      <c r="P131" s="123"/>
      <c r="Q131" s="123"/>
      <c r="R131" s="123"/>
      <c r="S131" s="123"/>
      <c r="T131" s="123"/>
      <c r="U131" s="123"/>
      <c r="V131" s="123"/>
      <c r="W131" s="123"/>
      <c r="X131" s="123"/>
      <c r="Y131" s="123"/>
      <c r="Z131" s="123"/>
      <c r="AA131" s="123"/>
      <c r="AB131" s="123"/>
      <c r="AC131" s="123"/>
      <c r="AD131" s="123"/>
      <c r="AE131" s="123"/>
      <c r="AF131" s="123"/>
      <c r="AG131" s="123"/>
      <c r="AH131" s="123"/>
      <c r="AI131" s="123"/>
      <c r="AJ131" s="123"/>
      <c r="AK131" s="123"/>
      <c r="AL131" s="123"/>
      <c r="AM131" s="123"/>
      <c r="AN131" s="123"/>
      <c r="AO131" s="123"/>
      <c r="AP131" s="123"/>
      <c r="AQ131" s="123"/>
      <c r="AR131" s="123"/>
      <c r="AS131" s="123"/>
      <c r="AT131" s="123"/>
      <c r="AU131" s="123"/>
      <c r="AV131" s="123"/>
      <c r="AW131" s="123"/>
      <c r="AX131" s="123"/>
      <c r="AY131" s="123"/>
      <c r="AZ131" s="123"/>
    </row>
    <row r="132" spans="1:52">
      <c r="A132" s="129"/>
      <c r="B132" s="129"/>
      <c r="C132" s="123"/>
      <c r="D132" s="129"/>
      <c r="E132" s="129"/>
      <c r="F132" s="129"/>
      <c r="G132" s="129"/>
      <c r="H132" s="129"/>
      <c r="I132" s="129"/>
      <c r="J132" s="129"/>
      <c r="K132" s="129"/>
      <c r="L132" s="129"/>
      <c r="M132" s="129"/>
      <c r="N132" s="129"/>
      <c r="O132" s="129"/>
      <c r="P132" s="129"/>
      <c r="Q132" s="129"/>
      <c r="R132" s="129"/>
      <c r="S132" s="123"/>
      <c r="T132" s="129"/>
      <c r="U132" s="123"/>
      <c r="V132" s="123"/>
      <c r="W132" s="123"/>
      <c r="X132" s="123"/>
      <c r="Y132" s="123"/>
      <c r="Z132" s="123"/>
      <c r="AA132" s="123"/>
      <c r="AB132" s="123"/>
      <c r="AC132" s="123"/>
      <c r="AD132" s="123"/>
      <c r="AE132" s="123"/>
      <c r="AF132" s="123"/>
      <c r="AG132" s="123"/>
      <c r="AH132" s="123"/>
      <c r="AI132" s="123"/>
      <c r="AJ132" s="123"/>
      <c r="AK132" s="123"/>
      <c r="AL132" s="123"/>
      <c r="AM132" s="123"/>
      <c r="AN132" s="123"/>
      <c r="AO132" s="123"/>
      <c r="AP132" s="123"/>
      <c r="AQ132" s="123"/>
      <c r="AR132" s="123"/>
      <c r="AS132" s="123"/>
      <c r="AT132" s="123"/>
      <c r="AU132" s="123"/>
      <c r="AV132" s="123"/>
      <c r="AW132" s="123"/>
      <c r="AX132" s="123"/>
      <c r="AY132" s="123"/>
      <c r="AZ132" s="123"/>
    </row>
    <row r="133" spans="1:52">
      <c r="A133" s="123"/>
      <c r="B133" s="123"/>
      <c r="C133" s="123"/>
      <c r="D133" s="123"/>
      <c r="E133" s="123"/>
      <c r="F133" s="123"/>
      <c r="G133" s="123"/>
      <c r="H133" s="123"/>
      <c r="I133" s="123"/>
      <c r="J133" s="123"/>
      <c r="K133" s="123"/>
      <c r="L133" s="123"/>
      <c r="M133" s="123"/>
      <c r="N133" s="123"/>
      <c r="O133" s="123"/>
      <c r="P133" s="123"/>
      <c r="Q133" s="123"/>
      <c r="R133" s="123"/>
      <c r="S133" s="123"/>
      <c r="T133" s="123"/>
      <c r="U133" s="123"/>
      <c r="V133" s="123"/>
      <c r="W133" s="123"/>
      <c r="X133" s="123"/>
      <c r="Y133" s="123"/>
      <c r="Z133" s="123"/>
      <c r="AA133" s="123"/>
      <c r="AB133" s="123"/>
      <c r="AC133" s="123"/>
      <c r="AD133" s="123"/>
      <c r="AE133" s="123"/>
      <c r="AF133" s="123"/>
      <c r="AG133" s="123"/>
      <c r="AH133" s="123"/>
      <c r="AI133" s="123"/>
      <c r="AJ133" s="123"/>
      <c r="AK133" s="123"/>
      <c r="AL133" s="123"/>
      <c r="AM133" s="123"/>
      <c r="AN133" s="123"/>
      <c r="AO133" s="123"/>
      <c r="AP133" s="123"/>
      <c r="AQ133" s="123"/>
      <c r="AR133" s="123"/>
      <c r="AS133" s="123"/>
      <c r="AT133" s="123"/>
      <c r="AU133" s="123"/>
      <c r="AV133" s="123"/>
      <c r="AW133" s="123"/>
      <c r="AX133" s="123"/>
      <c r="AY133" s="123"/>
      <c r="AZ133" s="123"/>
    </row>
    <row r="134" spans="1:52">
      <c r="A134" s="123"/>
      <c r="B134" s="123"/>
      <c r="C134" s="123"/>
      <c r="D134" s="123"/>
      <c r="E134" s="123"/>
      <c r="F134" s="123"/>
      <c r="G134" s="123"/>
      <c r="H134" s="123"/>
      <c r="I134" s="123"/>
      <c r="J134" s="123"/>
      <c r="K134" s="123"/>
      <c r="L134" s="123"/>
      <c r="M134" s="123"/>
      <c r="N134" s="123"/>
      <c r="O134" s="123"/>
      <c r="P134" s="123"/>
      <c r="Q134" s="123"/>
      <c r="R134" s="123"/>
      <c r="S134" s="123"/>
      <c r="T134" s="123"/>
      <c r="U134" s="123"/>
      <c r="V134" s="123"/>
      <c r="W134" s="123"/>
      <c r="X134" s="123"/>
      <c r="Y134" s="123"/>
      <c r="Z134" s="123"/>
      <c r="AA134" s="123"/>
      <c r="AB134" s="123"/>
      <c r="AC134" s="123"/>
      <c r="AD134" s="123"/>
      <c r="AE134" s="123"/>
      <c r="AF134" s="123"/>
      <c r="AG134" s="123"/>
      <c r="AH134" s="123"/>
      <c r="AI134" s="123"/>
      <c r="AJ134" s="123"/>
      <c r="AK134" s="123"/>
      <c r="AL134" s="123"/>
      <c r="AM134" s="123"/>
      <c r="AN134" s="123"/>
      <c r="AO134" s="123"/>
      <c r="AP134" s="123"/>
      <c r="AQ134" s="123"/>
      <c r="AR134" s="123"/>
      <c r="AS134" s="123"/>
      <c r="AT134" s="123"/>
      <c r="AU134" s="123"/>
      <c r="AV134" s="123"/>
      <c r="AW134" s="123"/>
      <c r="AX134" s="123"/>
      <c r="AY134" s="123"/>
      <c r="AZ134" s="123"/>
    </row>
    <row r="135" spans="1:52" ht="15">
      <c r="A135" s="123"/>
      <c r="B135" s="123"/>
      <c r="C135" s="123"/>
      <c r="D135" s="131"/>
      <c r="E135" s="138"/>
      <c r="F135" s="123"/>
      <c r="G135" s="123"/>
      <c r="H135" s="123"/>
      <c r="I135" s="123"/>
      <c r="J135" s="123"/>
      <c r="K135" s="123"/>
      <c r="L135" s="123"/>
      <c r="M135" s="123"/>
      <c r="N135" s="123"/>
      <c r="O135" s="123"/>
      <c r="P135" s="123"/>
      <c r="Q135" s="123"/>
      <c r="R135" s="123"/>
      <c r="S135" s="123"/>
      <c r="T135" s="123"/>
      <c r="U135" s="139"/>
      <c r="V135" s="139"/>
      <c r="W135" s="139"/>
      <c r="X135" s="139"/>
      <c r="Y135" s="139"/>
      <c r="Z135" s="139"/>
      <c r="AA135" s="139"/>
      <c r="AB135" s="139"/>
      <c r="AC135" s="172"/>
      <c r="AD135" s="172"/>
      <c r="AE135" s="140"/>
      <c r="AF135" s="123"/>
      <c r="AG135" s="123"/>
      <c r="AH135" s="123"/>
      <c r="AI135" s="123"/>
      <c r="AJ135" s="123"/>
      <c r="AK135" s="123"/>
      <c r="AL135" s="123"/>
      <c r="AM135" s="123"/>
      <c r="AN135" s="123"/>
      <c r="AO135" s="123"/>
      <c r="AP135" s="123"/>
      <c r="AQ135" s="123"/>
      <c r="AR135" s="123"/>
      <c r="AS135" s="123"/>
      <c r="AT135" s="123"/>
      <c r="AU135" s="123"/>
      <c r="AV135" s="123"/>
      <c r="AW135" s="123"/>
      <c r="AX135" s="123"/>
      <c r="AY135" s="123"/>
      <c r="AZ135" s="123"/>
    </row>
    <row r="136" spans="1:52" ht="15">
      <c r="A136" s="123"/>
      <c r="B136" s="123"/>
      <c r="C136" s="123"/>
      <c r="D136" s="131"/>
      <c r="E136" s="123"/>
      <c r="F136" s="123"/>
      <c r="G136" s="123"/>
      <c r="H136" s="123"/>
      <c r="I136" s="123"/>
      <c r="J136" s="123"/>
      <c r="K136" s="123"/>
      <c r="L136" s="123"/>
      <c r="M136" s="123"/>
      <c r="N136" s="123"/>
      <c r="O136" s="123"/>
      <c r="P136" s="123"/>
      <c r="Q136" s="123"/>
      <c r="R136" s="123"/>
      <c r="S136" s="123"/>
      <c r="T136" s="123"/>
      <c r="U136" s="139"/>
      <c r="V136" s="142"/>
      <c r="W136" s="142"/>
      <c r="X136" s="142"/>
      <c r="Y136" s="182"/>
      <c r="Z136" s="182"/>
      <c r="AA136" s="182"/>
      <c r="AB136" s="142"/>
      <c r="AC136" s="123"/>
      <c r="AD136" s="123"/>
      <c r="AE136" s="123"/>
      <c r="AF136" s="123"/>
      <c r="AG136" s="123"/>
      <c r="AH136" s="123"/>
      <c r="AI136" s="123"/>
      <c r="AJ136" s="123"/>
      <c r="AK136" s="123"/>
      <c r="AL136" s="123"/>
      <c r="AM136" s="123"/>
      <c r="AN136" s="123"/>
      <c r="AO136" s="123"/>
      <c r="AP136" s="123"/>
      <c r="AQ136" s="123"/>
      <c r="AR136" s="123"/>
      <c r="AS136" s="123"/>
      <c r="AT136" s="123"/>
      <c r="AU136" s="123"/>
      <c r="AV136" s="123"/>
      <c r="AW136" s="123"/>
      <c r="AX136" s="123"/>
      <c r="AY136" s="123"/>
      <c r="AZ136" s="123"/>
    </row>
    <row r="137" spans="1:52">
      <c r="A137" s="123"/>
      <c r="B137" s="123"/>
      <c r="C137" s="123"/>
      <c r="D137" s="123"/>
      <c r="E137" s="123"/>
      <c r="F137" s="123"/>
      <c r="G137" s="123"/>
      <c r="H137" s="123"/>
      <c r="I137" s="123"/>
      <c r="J137" s="123"/>
      <c r="K137" s="123"/>
      <c r="L137" s="123"/>
      <c r="M137" s="123"/>
      <c r="N137" s="123"/>
      <c r="O137" s="123"/>
      <c r="P137" s="123"/>
      <c r="Q137" s="123"/>
      <c r="R137" s="123"/>
      <c r="S137" s="123"/>
      <c r="T137" s="123"/>
      <c r="U137" s="123"/>
      <c r="V137" s="123"/>
      <c r="W137" s="123"/>
      <c r="X137" s="123"/>
      <c r="Y137" s="123"/>
      <c r="Z137" s="123"/>
      <c r="AA137" s="123"/>
      <c r="AB137" s="123"/>
      <c r="AC137" s="123"/>
      <c r="AD137" s="123"/>
      <c r="AE137" s="123"/>
      <c r="AF137" s="123"/>
      <c r="AG137" s="123"/>
      <c r="AH137" s="123"/>
      <c r="AI137" s="123"/>
      <c r="AJ137" s="123"/>
      <c r="AK137" s="123"/>
      <c r="AL137" s="123"/>
      <c r="AM137" s="123"/>
      <c r="AN137" s="123"/>
      <c r="AO137" s="123"/>
      <c r="AP137" s="123"/>
      <c r="AQ137" s="123"/>
      <c r="AR137" s="123"/>
      <c r="AS137" s="123"/>
      <c r="AT137" s="123"/>
      <c r="AU137" s="123"/>
      <c r="AV137" s="123"/>
      <c r="AW137" s="123"/>
      <c r="AX137" s="123"/>
      <c r="AY137" s="123"/>
      <c r="AZ137" s="123"/>
    </row>
    <row r="138" spans="1:52">
      <c r="A138" s="123"/>
      <c r="B138" s="123"/>
      <c r="C138" s="123"/>
      <c r="D138" s="123"/>
      <c r="E138" s="123"/>
      <c r="F138" s="123"/>
      <c r="G138" s="123"/>
      <c r="H138" s="123"/>
      <c r="I138" s="123"/>
      <c r="J138" s="123"/>
      <c r="K138" s="123"/>
      <c r="L138" s="123"/>
      <c r="M138" s="123"/>
      <c r="N138" s="123"/>
      <c r="O138" s="123"/>
      <c r="P138" s="123"/>
      <c r="Q138" s="123"/>
      <c r="R138" s="123"/>
      <c r="S138" s="123"/>
      <c r="T138" s="123"/>
      <c r="U138" s="123"/>
      <c r="V138" s="123"/>
      <c r="W138" s="123"/>
      <c r="X138" s="123"/>
      <c r="Y138" s="123"/>
      <c r="Z138" s="123"/>
      <c r="AA138" s="123"/>
      <c r="AB138" s="123"/>
      <c r="AC138" s="123"/>
      <c r="AD138" s="123"/>
      <c r="AE138" s="123"/>
      <c r="AF138" s="123"/>
      <c r="AG138" s="123"/>
      <c r="AH138" s="123"/>
      <c r="AI138" s="123"/>
      <c r="AJ138" s="123"/>
      <c r="AK138" s="123"/>
      <c r="AL138" s="123"/>
      <c r="AM138" s="123"/>
      <c r="AN138" s="123"/>
      <c r="AO138" s="123"/>
      <c r="AP138" s="123"/>
      <c r="AQ138" s="123"/>
      <c r="AR138" s="123"/>
      <c r="AS138" s="123"/>
      <c r="AT138" s="123"/>
      <c r="AU138" s="123"/>
      <c r="AV138" s="123"/>
      <c r="AW138" s="123"/>
      <c r="AX138" s="123"/>
      <c r="AY138" s="123"/>
      <c r="AZ138" s="123"/>
    </row>
    <row r="139" spans="1:52">
      <c r="A139" s="123"/>
      <c r="B139" s="123"/>
      <c r="C139" s="123"/>
      <c r="D139" s="123"/>
      <c r="E139" s="123"/>
      <c r="F139" s="123"/>
      <c r="G139" s="123"/>
      <c r="H139" s="123"/>
      <c r="I139" s="123"/>
      <c r="J139" s="123"/>
      <c r="K139" s="123"/>
      <c r="L139" s="123"/>
      <c r="M139" s="123"/>
      <c r="N139" s="123"/>
      <c r="O139" s="123"/>
      <c r="P139" s="123"/>
      <c r="Q139" s="123"/>
      <c r="R139" s="123"/>
      <c r="S139" s="123"/>
      <c r="T139" s="123"/>
      <c r="U139" s="123"/>
      <c r="V139" s="123"/>
      <c r="W139" s="123"/>
      <c r="X139" s="123"/>
      <c r="Y139" s="123"/>
      <c r="Z139" s="123"/>
      <c r="AA139" s="123"/>
      <c r="AB139" s="123"/>
      <c r="AC139" s="123"/>
      <c r="AD139" s="123"/>
      <c r="AE139" s="123"/>
      <c r="AF139" s="123"/>
      <c r="AG139" s="123"/>
      <c r="AH139" s="123"/>
      <c r="AI139" s="123"/>
      <c r="AJ139" s="123"/>
      <c r="AK139" s="123"/>
      <c r="AL139" s="123"/>
      <c r="AM139" s="123"/>
      <c r="AN139" s="123"/>
      <c r="AO139" s="123"/>
      <c r="AP139" s="123"/>
      <c r="AQ139" s="123"/>
      <c r="AR139" s="123"/>
      <c r="AS139" s="123"/>
      <c r="AT139" s="123"/>
      <c r="AU139" s="123"/>
      <c r="AV139" s="123"/>
      <c r="AW139" s="123"/>
      <c r="AX139" s="123"/>
      <c r="AY139" s="123"/>
      <c r="AZ139" s="123"/>
    </row>
    <row r="140" spans="1:52">
      <c r="A140" s="123"/>
      <c r="B140" s="123"/>
      <c r="C140" s="123"/>
      <c r="D140" s="123"/>
      <c r="E140" s="123"/>
      <c r="F140" s="123"/>
      <c r="G140" s="123"/>
      <c r="H140" s="123"/>
      <c r="I140" s="123"/>
      <c r="J140" s="123"/>
      <c r="K140" s="123"/>
      <c r="L140" s="123"/>
      <c r="M140" s="123"/>
      <c r="N140" s="123"/>
      <c r="O140" s="123"/>
      <c r="P140" s="123"/>
      <c r="Q140" s="123"/>
      <c r="R140" s="123"/>
      <c r="S140" s="123"/>
      <c r="T140" s="123"/>
      <c r="U140" s="123"/>
      <c r="V140" s="123"/>
      <c r="W140" s="123"/>
      <c r="X140" s="123"/>
      <c r="Y140" s="123"/>
      <c r="Z140" s="123"/>
      <c r="AA140" s="123"/>
      <c r="AB140" s="123"/>
      <c r="AC140" s="123"/>
      <c r="AD140" s="123"/>
      <c r="AE140" s="123"/>
      <c r="AF140" s="123"/>
      <c r="AG140" s="123"/>
      <c r="AH140" s="123"/>
      <c r="AI140" s="123"/>
      <c r="AJ140" s="123"/>
      <c r="AK140" s="123"/>
      <c r="AL140" s="123"/>
      <c r="AM140" s="123"/>
      <c r="AN140" s="123"/>
      <c r="AO140" s="123"/>
      <c r="AP140" s="123"/>
      <c r="AQ140" s="123"/>
      <c r="AR140" s="123"/>
      <c r="AS140" s="123"/>
      <c r="AT140" s="123"/>
      <c r="AU140" s="123"/>
      <c r="AV140" s="123"/>
      <c r="AW140" s="123"/>
      <c r="AX140" s="123"/>
      <c r="AY140" s="123"/>
      <c r="AZ140" s="123"/>
    </row>
    <row r="141" spans="1:52" ht="21.95" customHeight="1">
      <c r="A141" s="123"/>
      <c r="B141" s="123"/>
      <c r="C141" s="125"/>
      <c r="D141" s="126"/>
      <c r="E141" s="127"/>
      <c r="F141" s="127"/>
      <c r="G141" s="128"/>
      <c r="H141" s="122"/>
      <c r="I141" s="122"/>
      <c r="J141" s="123"/>
      <c r="K141" s="123"/>
      <c r="L141" s="123"/>
      <c r="M141" s="123"/>
      <c r="N141" s="123"/>
      <c r="O141" s="123"/>
      <c r="P141" s="123"/>
      <c r="Q141" s="123"/>
      <c r="R141" s="123"/>
      <c r="S141" s="170"/>
      <c r="T141" s="170"/>
      <c r="U141" s="171"/>
      <c r="V141" s="171"/>
      <c r="W141" s="171"/>
      <c r="X141" s="171"/>
      <c r="Y141" s="171"/>
      <c r="Z141" s="171"/>
      <c r="AA141" s="171"/>
      <c r="AB141" s="170"/>
      <c r="AC141" s="170"/>
      <c r="AD141" s="170"/>
      <c r="AE141" s="170"/>
      <c r="AF141" s="144"/>
      <c r="AG141" s="122"/>
      <c r="AH141" s="122"/>
      <c r="AI141" s="123"/>
      <c r="AJ141" s="123"/>
      <c r="AK141" s="123"/>
      <c r="AL141" s="123"/>
      <c r="AM141" s="123"/>
      <c r="AN141" s="123"/>
      <c r="AO141" s="123"/>
      <c r="AP141" s="123"/>
      <c r="AQ141" s="123"/>
      <c r="AR141" s="123"/>
      <c r="AS141" s="123"/>
      <c r="AT141" s="123"/>
      <c r="AU141" s="123"/>
      <c r="AV141" s="123"/>
      <c r="AW141" s="123"/>
      <c r="AX141" s="123"/>
      <c r="AY141" s="123"/>
      <c r="AZ141" s="123"/>
    </row>
    <row r="142" spans="1:52" ht="21.95" customHeight="1">
      <c r="A142" s="123"/>
      <c r="B142" s="123"/>
      <c r="C142" s="125"/>
      <c r="D142" s="126"/>
      <c r="E142" s="127"/>
      <c r="F142" s="127"/>
      <c r="G142" s="128"/>
      <c r="H142" s="122"/>
      <c r="I142" s="122"/>
      <c r="J142" s="123"/>
      <c r="K142" s="123"/>
      <c r="L142" s="123"/>
      <c r="M142" s="123"/>
      <c r="N142" s="123"/>
      <c r="O142" s="123"/>
      <c r="P142" s="123"/>
      <c r="Q142" s="123"/>
      <c r="R142" s="123"/>
      <c r="S142" s="170"/>
      <c r="T142" s="170"/>
      <c r="U142" s="171"/>
      <c r="V142" s="171"/>
      <c r="W142" s="171"/>
      <c r="X142" s="171"/>
      <c r="Y142" s="171"/>
      <c r="Z142" s="171"/>
      <c r="AA142" s="171"/>
      <c r="AB142" s="170"/>
      <c r="AC142" s="170"/>
      <c r="AD142" s="170"/>
      <c r="AE142" s="170"/>
      <c r="AF142" s="144"/>
      <c r="AG142" s="122"/>
      <c r="AH142" s="122"/>
      <c r="AI142" s="123"/>
      <c r="AJ142" s="123"/>
      <c r="AK142" s="123"/>
      <c r="AL142" s="123"/>
      <c r="AM142" s="123"/>
      <c r="AN142" s="123"/>
      <c r="AO142" s="123"/>
      <c r="AP142" s="123"/>
      <c r="AQ142" s="123"/>
      <c r="AR142" s="123"/>
      <c r="AS142" s="123"/>
      <c r="AT142" s="123"/>
      <c r="AU142" s="123"/>
      <c r="AV142" s="123"/>
      <c r="AW142" s="123"/>
      <c r="AX142" s="123"/>
      <c r="AY142" s="123"/>
      <c r="AZ142" s="123"/>
    </row>
    <row r="143" spans="1:52" ht="21.95" customHeight="1">
      <c r="A143" s="123"/>
      <c r="B143" s="123"/>
      <c r="C143" s="125"/>
      <c r="D143" s="126"/>
      <c r="E143" s="127"/>
      <c r="F143" s="127"/>
      <c r="G143" s="128"/>
      <c r="H143" s="122"/>
      <c r="I143" s="122"/>
      <c r="J143" s="123"/>
      <c r="K143" s="123"/>
      <c r="L143" s="123"/>
      <c r="M143" s="123"/>
      <c r="N143" s="123"/>
      <c r="O143" s="123"/>
      <c r="P143" s="123"/>
      <c r="Q143" s="123"/>
      <c r="R143" s="123"/>
      <c r="S143" s="170"/>
      <c r="T143" s="170"/>
      <c r="U143" s="171"/>
      <c r="V143" s="171"/>
      <c r="W143" s="171"/>
      <c r="X143" s="171"/>
      <c r="Y143" s="171"/>
      <c r="Z143" s="171"/>
      <c r="AA143" s="171"/>
      <c r="AB143" s="170"/>
      <c r="AC143" s="170"/>
      <c r="AD143" s="170"/>
      <c r="AE143" s="170"/>
      <c r="AF143" s="144"/>
      <c r="AG143" s="122"/>
      <c r="AH143" s="122"/>
      <c r="AI143" s="123"/>
      <c r="AJ143" s="123"/>
      <c r="AK143" s="123"/>
      <c r="AL143" s="123"/>
      <c r="AM143" s="123"/>
      <c r="AN143" s="123"/>
      <c r="AO143" s="123"/>
      <c r="AP143" s="123"/>
      <c r="AQ143" s="123"/>
      <c r="AR143" s="123"/>
      <c r="AS143" s="123"/>
      <c r="AT143" s="123"/>
      <c r="AU143" s="123"/>
      <c r="AV143" s="123"/>
      <c r="AW143" s="123"/>
      <c r="AX143" s="123"/>
      <c r="AY143" s="123"/>
      <c r="AZ143" s="123"/>
    </row>
    <row r="144" spans="1:52" ht="21.95" customHeight="1">
      <c r="A144" s="123"/>
      <c r="B144" s="123"/>
      <c r="C144" s="125"/>
      <c r="D144" s="126"/>
      <c r="E144" s="127"/>
      <c r="F144" s="127"/>
      <c r="G144" s="128"/>
      <c r="H144" s="122"/>
      <c r="I144" s="122"/>
      <c r="J144" s="123"/>
      <c r="K144" s="123"/>
      <c r="L144" s="123"/>
      <c r="M144" s="123"/>
      <c r="N144" s="123"/>
      <c r="O144" s="123"/>
      <c r="P144" s="123"/>
      <c r="Q144" s="123"/>
      <c r="R144" s="123"/>
      <c r="S144" s="170"/>
      <c r="T144" s="170"/>
      <c r="U144" s="171"/>
      <c r="V144" s="171"/>
      <c r="W144" s="171"/>
      <c r="X144" s="171"/>
      <c r="Y144" s="171"/>
      <c r="Z144" s="171"/>
      <c r="AA144" s="171"/>
      <c r="AB144" s="170"/>
      <c r="AC144" s="170"/>
      <c r="AD144" s="170"/>
      <c r="AE144" s="170"/>
      <c r="AF144" s="122"/>
      <c r="AG144" s="122"/>
      <c r="AH144" s="122"/>
      <c r="AI144" s="123"/>
      <c r="AJ144" s="123"/>
      <c r="AK144" s="123"/>
      <c r="AL144" s="123"/>
      <c r="AM144" s="123"/>
      <c r="AN144" s="123"/>
      <c r="AO144" s="123"/>
      <c r="AP144" s="123"/>
      <c r="AQ144" s="123"/>
      <c r="AR144" s="123"/>
      <c r="AS144" s="123"/>
      <c r="AT144" s="123"/>
      <c r="AU144" s="123"/>
      <c r="AV144" s="123"/>
      <c r="AW144" s="123"/>
      <c r="AX144" s="123"/>
      <c r="AY144" s="123"/>
      <c r="AZ144" s="123"/>
    </row>
    <row r="145" spans="1:52" ht="21.95" customHeight="1">
      <c r="A145" s="123"/>
      <c r="B145" s="123"/>
      <c r="C145" s="125"/>
      <c r="D145" s="126"/>
      <c r="E145" s="127"/>
      <c r="F145" s="127"/>
      <c r="G145" s="128"/>
      <c r="H145" s="122"/>
      <c r="I145" s="122"/>
      <c r="J145" s="123"/>
      <c r="K145" s="123"/>
      <c r="L145" s="123"/>
      <c r="M145" s="123"/>
      <c r="N145" s="123"/>
      <c r="O145" s="123"/>
      <c r="P145" s="123"/>
      <c r="Q145" s="123"/>
      <c r="R145" s="123"/>
      <c r="S145" s="170"/>
      <c r="T145" s="170"/>
      <c r="U145" s="171"/>
      <c r="V145" s="171"/>
      <c r="W145" s="171"/>
      <c r="X145" s="171"/>
      <c r="Y145" s="171"/>
      <c r="Z145" s="171"/>
      <c r="AA145" s="171"/>
      <c r="AB145" s="170"/>
      <c r="AC145" s="170"/>
      <c r="AD145" s="170"/>
      <c r="AE145" s="170"/>
      <c r="AF145" s="122"/>
      <c r="AG145" s="122"/>
      <c r="AH145" s="122"/>
      <c r="AI145" s="123"/>
      <c r="AJ145" s="123"/>
      <c r="AK145" s="123"/>
      <c r="AL145" s="123"/>
      <c r="AM145" s="123"/>
      <c r="AN145" s="123"/>
      <c r="AO145" s="123"/>
      <c r="AP145" s="123"/>
      <c r="AQ145" s="123"/>
      <c r="AR145" s="123"/>
      <c r="AS145" s="123"/>
      <c r="AT145" s="123"/>
      <c r="AU145" s="123"/>
      <c r="AV145" s="123"/>
      <c r="AW145" s="123"/>
      <c r="AX145" s="123"/>
      <c r="AY145" s="123"/>
      <c r="AZ145" s="123"/>
    </row>
    <row r="146" spans="1:52" ht="21.95" customHeight="1">
      <c r="A146" s="123"/>
      <c r="B146" s="123"/>
      <c r="C146" s="125"/>
      <c r="D146" s="126"/>
      <c r="E146" s="127"/>
      <c r="F146" s="127"/>
      <c r="G146" s="128"/>
      <c r="H146" s="122"/>
      <c r="I146" s="122"/>
      <c r="J146" s="123"/>
      <c r="K146" s="123"/>
      <c r="L146" s="123"/>
      <c r="M146" s="123"/>
      <c r="N146" s="123"/>
      <c r="O146" s="123"/>
      <c r="P146" s="123"/>
      <c r="Q146" s="123"/>
      <c r="R146" s="123"/>
      <c r="S146" s="170"/>
      <c r="T146" s="170"/>
      <c r="U146" s="171"/>
      <c r="V146" s="171"/>
      <c r="W146" s="171"/>
      <c r="X146" s="171"/>
      <c r="Y146" s="171"/>
      <c r="Z146" s="171"/>
      <c r="AA146" s="171"/>
      <c r="AB146" s="170"/>
      <c r="AC146" s="170"/>
      <c r="AD146" s="170"/>
      <c r="AE146" s="170"/>
      <c r="AF146" s="122"/>
      <c r="AG146" s="122"/>
      <c r="AH146" s="122"/>
      <c r="AI146" s="123"/>
      <c r="AJ146" s="123"/>
      <c r="AK146" s="123"/>
      <c r="AL146" s="123"/>
      <c r="AM146" s="123"/>
      <c r="AN146" s="123"/>
      <c r="AO146" s="123"/>
      <c r="AP146" s="123"/>
      <c r="AQ146" s="123"/>
      <c r="AR146" s="123"/>
      <c r="AS146" s="123"/>
      <c r="AT146" s="123"/>
      <c r="AU146" s="123"/>
      <c r="AV146" s="123"/>
      <c r="AW146" s="123"/>
      <c r="AX146" s="123"/>
      <c r="AY146" s="123"/>
      <c r="AZ146" s="123"/>
    </row>
    <row r="147" spans="1:52" ht="21.95" customHeight="1">
      <c r="A147" s="123"/>
      <c r="B147" s="123"/>
      <c r="C147" s="125"/>
      <c r="D147" s="126"/>
      <c r="E147" s="127"/>
      <c r="F147" s="127"/>
      <c r="G147" s="128"/>
      <c r="H147" s="122"/>
      <c r="I147" s="122"/>
      <c r="J147" s="123"/>
      <c r="K147" s="123"/>
      <c r="L147" s="123"/>
      <c r="M147" s="123"/>
      <c r="N147" s="123"/>
      <c r="O147" s="123"/>
      <c r="P147" s="123"/>
      <c r="Q147" s="123"/>
      <c r="R147" s="123"/>
      <c r="S147" s="170"/>
      <c r="T147" s="170"/>
      <c r="U147" s="171"/>
      <c r="V147" s="171"/>
      <c r="W147" s="171"/>
      <c r="X147" s="171"/>
      <c r="Y147" s="171"/>
      <c r="Z147" s="171"/>
      <c r="AA147" s="171"/>
      <c r="AB147" s="170"/>
      <c r="AC147" s="170"/>
      <c r="AD147" s="170"/>
      <c r="AE147" s="170"/>
      <c r="AF147" s="122"/>
      <c r="AG147" s="122"/>
      <c r="AH147" s="122"/>
      <c r="AI147" s="123"/>
      <c r="AJ147" s="123"/>
      <c r="AK147" s="123"/>
      <c r="AL147" s="123"/>
      <c r="AM147" s="123"/>
      <c r="AN147" s="123"/>
      <c r="AO147" s="123"/>
      <c r="AP147" s="123"/>
      <c r="AQ147" s="123"/>
      <c r="AR147" s="123"/>
      <c r="AS147" s="123"/>
      <c r="AT147" s="123"/>
      <c r="AU147" s="123"/>
      <c r="AV147" s="123"/>
      <c r="AW147" s="123"/>
      <c r="AX147" s="123"/>
      <c r="AY147" s="123"/>
      <c r="AZ147" s="123"/>
    </row>
    <row r="148" spans="1:52" ht="21.95" customHeight="1">
      <c r="A148" s="123"/>
      <c r="B148" s="123"/>
      <c r="C148" s="125"/>
      <c r="D148" s="126"/>
      <c r="E148" s="127"/>
      <c r="F148" s="127"/>
      <c r="G148" s="128"/>
      <c r="H148" s="122"/>
      <c r="I148" s="122"/>
      <c r="J148" s="123"/>
      <c r="K148" s="123"/>
      <c r="L148" s="123"/>
      <c r="M148" s="123"/>
      <c r="N148" s="123"/>
      <c r="O148" s="123"/>
      <c r="P148" s="123"/>
      <c r="Q148" s="123"/>
      <c r="R148" s="123"/>
      <c r="S148" s="170"/>
      <c r="T148" s="170"/>
      <c r="U148" s="171"/>
      <c r="V148" s="171"/>
      <c r="W148" s="171"/>
      <c r="X148" s="171"/>
      <c r="Y148" s="171"/>
      <c r="Z148" s="171"/>
      <c r="AA148" s="171"/>
      <c r="AB148" s="170"/>
      <c r="AC148" s="170"/>
      <c r="AD148" s="170"/>
      <c r="AE148" s="170"/>
      <c r="AF148" s="122"/>
      <c r="AG148" s="122"/>
      <c r="AH148" s="122"/>
      <c r="AI148" s="123"/>
      <c r="AJ148" s="123"/>
      <c r="AK148" s="123"/>
      <c r="AL148" s="123"/>
      <c r="AM148" s="123"/>
      <c r="AN148" s="123"/>
      <c r="AO148" s="123"/>
      <c r="AP148" s="123"/>
      <c r="AQ148" s="123"/>
      <c r="AR148" s="123"/>
      <c r="AS148" s="123"/>
      <c r="AT148" s="123"/>
      <c r="AU148" s="123"/>
      <c r="AV148" s="123"/>
      <c r="AW148" s="123"/>
      <c r="AX148" s="123"/>
      <c r="AY148" s="123"/>
      <c r="AZ148" s="123"/>
    </row>
    <row r="149" spans="1:52" ht="21.95" customHeight="1">
      <c r="A149" s="123"/>
      <c r="B149" s="123"/>
      <c r="C149" s="125"/>
      <c r="D149" s="126"/>
      <c r="E149" s="127"/>
      <c r="F149" s="127"/>
      <c r="G149" s="128"/>
      <c r="H149" s="122"/>
      <c r="I149" s="122"/>
      <c r="J149" s="123"/>
      <c r="K149" s="123"/>
      <c r="L149" s="123"/>
      <c r="M149" s="123"/>
      <c r="N149" s="123"/>
      <c r="O149" s="123"/>
      <c r="P149" s="123"/>
      <c r="Q149" s="123"/>
      <c r="R149" s="123"/>
      <c r="S149" s="170"/>
      <c r="T149" s="170"/>
      <c r="U149" s="171"/>
      <c r="V149" s="171"/>
      <c r="W149" s="171"/>
      <c r="X149" s="171"/>
      <c r="Y149" s="171"/>
      <c r="Z149" s="171"/>
      <c r="AA149" s="171"/>
      <c r="AB149" s="170"/>
      <c r="AC149" s="170"/>
      <c r="AD149" s="170"/>
      <c r="AE149" s="170"/>
      <c r="AF149" s="122"/>
      <c r="AG149" s="122"/>
      <c r="AH149" s="122"/>
      <c r="AI149" s="123"/>
      <c r="AJ149" s="123"/>
      <c r="AK149" s="123"/>
      <c r="AL149" s="123"/>
      <c r="AM149" s="123"/>
      <c r="AN149" s="123"/>
      <c r="AO149" s="123"/>
      <c r="AP149" s="123"/>
      <c r="AQ149" s="123"/>
      <c r="AR149" s="123"/>
      <c r="AS149" s="123"/>
      <c r="AT149" s="123"/>
      <c r="AU149" s="123"/>
      <c r="AV149" s="123"/>
      <c r="AW149" s="123"/>
      <c r="AX149" s="123"/>
      <c r="AY149" s="123"/>
      <c r="AZ149" s="123"/>
    </row>
    <row r="150" spans="1:52" ht="21.95" customHeight="1">
      <c r="A150" s="123"/>
      <c r="B150" s="123"/>
      <c r="C150" s="125"/>
      <c r="D150" s="126"/>
      <c r="E150" s="127"/>
      <c r="F150" s="127"/>
      <c r="G150" s="128"/>
      <c r="H150" s="122"/>
      <c r="I150" s="122"/>
      <c r="J150" s="123"/>
      <c r="K150" s="123"/>
      <c r="L150" s="123"/>
      <c r="M150" s="123"/>
      <c r="N150" s="123"/>
      <c r="O150" s="123"/>
      <c r="P150" s="123"/>
      <c r="Q150" s="123"/>
      <c r="R150" s="123"/>
      <c r="S150" s="170"/>
      <c r="T150" s="170"/>
      <c r="U150" s="171"/>
      <c r="V150" s="171"/>
      <c r="W150" s="171"/>
      <c r="X150" s="171"/>
      <c r="Y150" s="171"/>
      <c r="Z150" s="171"/>
      <c r="AA150" s="171"/>
      <c r="AB150" s="170"/>
      <c r="AC150" s="170"/>
      <c r="AD150" s="170"/>
      <c r="AE150" s="170"/>
      <c r="AF150" s="122"/>
      <c r="AG150" s="122"/>
      <c r="AH150" s="122"/>
      <c r="AI150" s="123"/>
      <c r="AJ150" s="123"/>
      <c r="AK150" s="123"/>
      <c r="AL150" s="123"/>
      <c r="AM150" s="123"/>
      <c r="AN150" s="123"/>
      <c r="AO150" s="123"/>
      <c r="AP150" s="123"/>
      <c r="AQ150" s="123"/>
      <c r="AR150" s="123"/>
      <c r="AS150" s="123"/>
      <c r="AT150" s="123"/>
      <c r="AU150" s="123"/>
      <c r="AV150" s="123"/>
      <c r="AW150" s="123"/>
      <c r="AX150" s="123"/>
      <c r="AY150" s="123"/>
      <c r="AZ150" s="123"/>
    </row>
    <row r="151" spans="1:52" ht="21.95" customHeight="1">
      <c r="A151" s="123"/>
      <c r="B151" s="123"/>
      <c r="C151" s="125"/>
      <c r="D151" s="126"/>
      <c r="E151" s="127"/>
      <c r="F151" s="127"/>
      <c r="G151" s="128"/>
      <c r="H151" s="122"/>
      <c r="I151" s="122"/>
      <c r="J151" s="123"/>
      <c r="K151" s="123"/>
      <c r="L151" s="123"/>
      <c r="M151" s="123"/>
      <c r="N151" s="123"/>
      <c r="O151" s="123"/>
      <c r="P151" s="123"/>
      <c r="Q151" s="123"/>
      <c r="R151" s="123"/>
      <c r="S151" s="170"/>
      <c r="T151" s="170"/>
      <c r="U151" s="171"/>
      <c r="V151" s="171"/>
      <c r="W151" s="171"/>
      <c r="X151" s="171"/>
      <c r="Y151" s="171"/>
      <c r="Z151" s="171"/>
      <c r="AA151" s="171"/>
      <c r="AB151" s="170"/>
      <c r="AC151" s="170"/>
      <c r="AD151" s="170"/>
      <c r="AE151" s="170"/>
      <c r="AF151" s="122"/>
      <c r="AG151" s="122"/>
      <c r="AH151" s="122"/>
      <c r="AI151" s="123"/>
      <c r="AJ151" s="123"/>
      <c r="AK151" s="123"/>
      <c r="AL151" s="123"/>
      <c r="AM151" s="123"/>
      <c r="AN151" s="123"/>
      <c r="AO151" s="123"/>
      <c r="AP151" s="123"/>
      <c r="AQ151" s="123"/>
      <c r="AR151" s="123"/>
      <c r="AS151" s="123"/>
      <c r="AT151" s="123"/>
      <c r="AU151" s="123"/>
      <c r="AV151" s="123"/>
      <c r="AW151" s="123"/>
      <c r="AX151" s="123"/>
      <c r="AY151" s="123"/>
      <c r="AZ151" s="123"/>
    </row>
    <row r="152" spans="1:52" ht="21.95" customHeight="1">
      <c r="A152" s="123"/>
      <c r="B152" s="123"/>
      <c r="C152" s="125"/>
      <c r="D152" s="126"/>
      <c r="E152" s="127"/>
      <c r="F152" s="127"/>
      <c r="G152" s="128"/>
      <c r="H152" s="122"/>
      <c r="I152" s="122"/>
      <c r="J152" s="123"/>
      <c r="K152" s="123"/>
      <c r="L152" s="123"/>
      <c r="M152" s="123"/>
      <c r="N152" s="123"/>
      <c r="O152" s="123"/>
      <c r="P152" s="123"/>
      <c r="Q152" s="123"/>
      <c r="R152" s="123"/>
      <c r="S152" s="170"/>
      <c r="T152" s="170"/>
      <c r="U152" s="171"/>
      <c r="V152" s="171"/>
      <c r="W152" s="171"/>
      <c r="X152" s="171"/>
      <c r="Y152" s="171"/>
      <c r="Z152" s="171"/>
      <c r="AA152" s="171"/>
      <c r="AB152" s="170"/>
      <c r="AC152" s="170"/>
      <c r="AD152" s="170"/>
      <c r="AE152" s="170"/>
      <c r="AF152" s="122"/>
      <c r="AG152" s="122"/>
      <c r="AH152" s="122"/>
      <c r="AI152" s="123"/>
      <c r="AJ152" s="123"/>
      <c r="AK152" s="123"/>
      <c r="AL152" s="123"/>
      <c r="AM152" s="123"/>
      <c r="AN152" s="123"/>
      <c r="AO152" s="123"/>
      <c r="AP152" s="123"/>
      <c r="AQ152" s="123"/>
      <c r="AR152" s="123"/>
      <c r="AS152" s="123"/>
      <c r="AT152" s="123"/>
      <c r="AU152" s="123"/>
      <c r="AV152" s="123"/>
      <c r="AW152" s="123"/>
      <c r="AX152" s="123"/>
      <c r="AY152" s="123"/>
      <c r="AZ152" s="123"/>
    </row>
    <row r="153" spans="1:52" ht="21.95" customHeight="1">
      <c r="A153" s="123"/>
      <c r="B153" s="123"/>
      <c r="C153" s="125"/>
      <c r="D153" s="126"/>
      <c r="E153" s="127"/>
      <c r="F153" s="127"/>
      <c r="G153" s="128"/>
      <c r="H153" s="122"/>
      <c r="I153" s="122"/>
      <c r="J153" s="123"/>
      <c r="K153" s="123"/>
      <c r="L153" s="123"/>
      <c r="M153" s="123"/>
      <c r="N153" s="123"/>
      <c r="O153" s="123"/>
      <c r="P153" s="123"/>
      <c r="Q153" s="123"/>
      <c r="R153" s="123"/>
      <c r="S153" s="170"/>
      <c r="T153" s="170"/>
      <c r="U153" s="171"/>
      <c r="V153" s="171"/>
      <c r="W153" s="171"/>
      <c r="X153" s="171"/>
      <c r="Y153" s="171"/>
      <c r="Z153" s="171"/>
      <c r="AA153" s="171"/>
      <c r="AB153" s="170"/>
      <c r="AC153" s="170"/>
      <c r="AD153" s="170"/>
      <c r="AE153" s="170"/>
      <c r="AF153" s="122"/>
      <c r="AG153" s="122"/>
      <c r="AH153" s="122"/>
      <c r="AI153" s="123"/>
      <c r="AJ153" s="123"/>
      <c r="AK153" s="123"/>
      <c r="AL153" s="123"/>
      <c r="AM153" s="123"/>
      <c r="AN153" s="123"/>
      <c r="AO153" s="123"/>
      <c r="AP153" s="123"/>
      <c r="AQ153" s="123"/>
      <c r="AR153" s="123"/>
      <c r="AS153" s="123"/>
      <c r="AT153" s="123"/>
      <c r="AU153" s="123"/>
      <c r="AV153" s="123"/>
      <c r="AW153" s="123"/>
      <c r="AX153" s="123"/>
      <c r="AY153" s="123"/>
      <c r="AZ153" s="123"/>
    </row>
    <row r="154" spans="1:52" ht="21.95" customHeight="1">
      <c r="A154" s="123"/>
      <c r="B154" s="123"/>
      <c r="C154" s="125"/>
      <c r="D154" s="126"/>
      <c r="E154" s="127"/>
      <c r="F154" s="127"/>
      <c r="G154" s="128"/>
      <c r="H154" s="122"/>
      <c r="I154" s="122"/>
      <c r="J154" s="123"/>
      <c r="K154" s="123"/>
      <c r="L154" s="123"/>
      <c r="M154" s="123"/>
      <c r="N154" s="123"/>
      <c r="O154" s="123"/>
      <c r="P154" s="123"/>
      <c r="Q154" s="123"/>
      <c r="R154" s="123"/>
      <c r="S154" s="170"/>
      <c r="T154" s="170"/>
      <c r="U154" s="171"/>
      <c r="V154" s="171"/>
      <c r="W154" s="171"/>
      <c r="X154" s="171"/>
      <c r="Y154" s="171"/>
      <c r="Z154" s="171"/>
      <c r="AA154" s="171"/>
      <c r="AB154" s="170"/>
      <c r="AC154" s="170"/>
      <c r="AD154" s="170"/>
      <c r="AE154" s="170"/>
      <c r="AF154" s="122"/>
      <c r="AG154" s="122"/>
      <c r="AH154" s="122"/>
      <c r="AI154" s="123"/>
      <c r="AJ154" s="123"/>
      <c r="AK154" s="123"/>
      <c r="AL154" s="123"/>
      <c r="AM154" s="123"/>
      <c r="AN154" s="123"/>
      <c r="AO154" s="123"/>
      <c r="AP154" s="123"/>
      <c r="AQ154" s="123"/>
      <c r="AR154" s="123"/>
      <c r="AS154" s="123"/>
      <c r="AT154" s="123"/>
      <c r="AU154" s="123"/>
      <c r="AV154" s="123"/>
      <c r="AW154" s="123"/>
      <c r="AX154" s="123"/>
      <c r="AY154" s="123"/>
      <c r="AZ154" s="123"/>
    </row>
    <row r="155" spans="1:52" ht="21.95" customHeight="1">
      <c r="A155" s="123"/>
      <c r="B155" s="123"/>
      <c r="C155" s="125"/>
      <c r="D155" s="126"/>
      <c r="E155" s="127"/>
      <c r="F155" s="127"/>
      <c r="G155" s="128"/>
      <c r="H155" s="122"/>
      <c r="I155" s="122"/>
      <c r="J155" s="123"/>
      <c r="K155" s="123"/>
      <c r="L155" s="123"/>
      <c r="M155" s="123"/>
      <c r="N155" s="123"/>
      <c r="O155" s="123"/>
      <c r="P155" s="123"/>
      <c r="Q155" s="123"/>
      <c r="R155" s="123"/>
      <c r="S155" s="170"/>
      <c r="T155" s="170"/>
      <c r="U155" s="171"/>
      <c r="V155" s="171"/>
      <c r="W155" s="171"/>
      <c r="X155" s="171"/>
      <c r="Y155" s="171"/>
      <c r="Z155" s="171"/>
      <c r="AA155" s="171"/>
      <c r="AB155" s="170"/>
      <c r="AC155" s="170"/>
      <c r="AD155" s="170"/>
      <c r="AE155" s="170"/>
      <c r="AF155" s="122"/>
      <c r="AG155" s="122"/>
      <c r="AH155" s="122"/>
      <c r="AI155" s="123"/>
      <c r="AJ155" s="123"/>
      <c r="AK155" s="123"/>
      <c r="AL155" s="123"/>
      <c r="AM155" s="123"/>
      <c r="AN155" s="123"/>
      <c r="AO155" s="123"/>
      <c r="AP155" s="123"/>
      <c r="AQ155" s="123"/>
      <c r="AR155" s="123"/>
      <c r="AS155" s="123"/>
      <c r="AT155" s="123"/>
      <c r="AU155" s="123"/>
      <c r="AV155" s="123"/>
      <c r="AW155" s="123"/>
      <c r="AX155" s="123"/>
      <c r="AY155" s="123"/>
      <c r="AZ155" s="123"/>
    </row>
    <row r="156" spans="1:52" ht="21.95" customHeight="1">
      <c r="A156" s="123"/>
      <c r="B156" s="123"/>
      <c r="C156" s="125"/>
      <c r="D156" s="126"/>
      <c r="E156" s="127"/>
      <c r="F156" s="127"/>
      <c r="G156" s="128"/>
      <c r="H156" s="122"/>
      <c r="I156" s="122"/>
      <c r="J156" s="123"/>
      <c r="K156" s="123"/>
      <c r="L156" s="123"/>
      <c r="M156" s="123"/>
      <c r="N156" s="123"/>
      <c r="O156" s="123"/>
      <c r="P156" s="123"/>
      <c r="Q156" s="123"/>
      <c r="R156" s="123"/>
      <c r="S156" s="170"/>
      <c r="T156" s="170"/>
      <c r="U156" s="171"/>
      <c r="V156" s="171"/>
      <c r="W156" s="171"/>
      <c r="X156" s="171"/>
      <c r="Y156" s="171"/>
      <c r="Z156" s="171"/>
      <c r="AA156" s="171"/>
      <c r="AB156" s="170"/>
      <c r="AC156" s="170"/>
      <c r="AD156" s="170"/>
      <c r="AE156" s="170"/>
      <c r="AF156" s="122"/>
      <c r="AG156" s="122"/>
      <c r="AH156" s="122"/>
      <c r="AI156" s="123"/>
      <c r="AJ156" s="123"/>
      <c r="AK156" s="123"/>
      <c r="AL156" s="123"/>
      <c r="AM156" s="123"/>
      <c r="AN156" s="123"/>
      <c r="AO156" s="123"/>
      <c r="AP156" s="123"/>
      <c r="AQ156" s="123"/>
      <c r="AR156" s="123"/>
      <c r="AS156" s="123"/>
      <c r="AT156" s="123"/>
      <c r="AU156" s="123"/>
      <c r="AV156" s="123"/>
      <c r="AW156" s="123"/>
      <c r="AX156" s="123"/>
      <c r="AY156" s="123"/>
      <c r="AZ156" s="123"/>
    </row>
    <row r="157" spans="1:52" ht="21.95" customHeight="1">
      <c r="A157" s="123"/>
      <c r="B157" s="123"/>
      <c r="C157" s="125"/>
      <c r="D157" s="126"/>
      <c r="E157" s="127"/>
      <c r="F157" s="127"/>
      <c r="G157" s="128"/>
      <c r="H157" s="122"/>
      <c r="I157" s="122"/>
      <c r="J157" s="123"/>
      <c r="K157" s="123"/>
      <c r="L157" s="123"/>
      <c r="M157" s="123"/>
      <c r="N157" s="123"/>
      <c r="O157" s="123"/>
      <c r="P157" s="123"/>
      <c r="Q157" s="123"/>
      <c r="R157" s="123"/>
      <c r="S157" s="170"/>
      <c r="T157" s="170"/>
      <c r="U157" s="171"/>
      <c r="V157" s="171"/>
      <c r="W157" s="171"/>
      <c r="X157" s="171"/>
      <c r="Y157" s="171"/>
      <c r="Z157" s="171"/>
      <c r="AA157" s="171"/>
      <c r="AB157" s="170"/>
      <c r="AC157" s="170"/>
      <c r="AD157" s="170"/>
      <c r="AE157" s="170"/>
      <c r="AF157" s="122"/>
      <c r="AG157" s="122"/>
      <c r="AH157" s="122"/>
      <c r="AI157" s="123"/>
      <c r="AJ157" s="123"/>
      <c r="AK157" s="123"/>
      <c r="AL157" s="123"/>
      <c r="AM157" s="123"/>
      <c r="AN157" s="123"/>
      <c r="AO157" s="123"/>
      <c r="AP157" s="123"/>
      <c r="AQ157" s="123"/>
      <c r="AR157" s="123"/>
      <c r="AS157" s="123"/>
      <c r="AT157" s="123"/>
      <c r="AU157" s="123"/>
      <c r="AV157" s="123"/>
      <c r="AW157" s="123"/>
      <c r="AX157" s="123"/>
      <c r="AY157" s="123"/>
      <c r="AZ157" s="123"/>
    </row>
    <row r="158" spans="1:52" ht="21.95" customHeight="1">
      <c r="A158" s="123"/>
      <c r="B158" s="123"/>
      <c r="C158" s="125"/>
      <c r="D158" s="126"/>
      <c r="E158" s="127"/>
      <c r="F158" s="127"/>
      <c r="G158" s="128"/>
      <c r="H158" s="122"/>
      <c r="I158" s="122"/>
      <c r="J158" s="123"/>
      <c r="K158" s="123"/>
      <c r="L158" s="123"/>
      <c r="M158" s="123"/>
      <c r="N158" s="123"/>
      <c r="O158" s="123"/>
      <c r="P158" s="123"/>
      <c r="Q158" s="123"/>
      <c r="R158" s="123"/>
      <c r="S158" s="170"/>
      <c r="T158" s="170"/>
      <c r="U158" s="171"/>
      <c r="V158" s="171"/>
      <c r="W158" s="171"/>
      <c r="X158" s="171"/>
      <c r="Y158" s="171"/>
      <c r="Z158" s="171"/>
      <c r="AA158" s="171"/>
      <c r="AB158" s="170"/>
      <c r="AC158" s="170"/>
      <c r="AD158" s="170"/>
      <c r="AE158" s="170"/>
      <c r="AF158" s="122"/>
      <c r="AG158" s="122"/>
      <c r="AH158" s="122"/>
      <c r="AI158" s="123"/>
      <c r="AJ158" s="123"/>
      <c r="AK158" s="123"/>
      <c r="AL158" s="123"/>
      <c r="AM158" s="123"/>
      <c r="AN158" s="123"/>
      <c r="AO158" s="123"/>
      <c r="AP158" s="123"/>
      <c r="AQ158" s="123"/>
      <c r="AR158" s="123"/>
      <c r="AS158" s="123"/>
      <c r="AT158" s="123"/>
      <c r="AU158" s="123"/>
      <c r="AV158" s="123"/>
      <c r="AW158" s="123"/>
      <c r="AX158" s="123"/>
      <c r="AY158" s="123"/>
      <c r="AZ158" s="123"/>
    </row>
    <row r="159" spans="1:52" ht="21.95" customHeight="1">
      <c r="A159" s="123"/>
      <c r="B159" s="123"/>
      <c r="C159" s="125"/>
      <c r="D159" s="126"/>
      <c r="E159" s="127"/>
      <c r="F159" s="127"/>
      <c r="G159" s="128"/>
      <c r="H159" s="122"/>
      <c r="I159" s="122"/>
      <c r="J159" s="123"/>
      <c r="K159" s="123"/>
      <c r="L159" s="123"/>
      <c r="M159" s="123"/>
      <c r="N159" s="123"/>
      <c r="O159" s="123"/>
      <c r="P159" s="123"/>
      <c r="Q159" s="123"/>
      <c r="R159" s="123"/>
      <c r="S159" s="170"/>
      <c r="T159" s="170"/>
      <c r="U159" s="171"/>
      <c r="V159" s="171"/>
      <c r="W159" s="171"/>
      <c r="X159" s="171"/>
      <c r="Y159" s="171"/>
      <c r="Z159" s="171"/>
      <c r="AA159" s="171"/>
      <c r="AB159" s="170"/>
      <c r="AC159" s="170"/>
      <c r="AD159" s="170"/>
      <c r="AE159" s="170"/>
      <c r="AF159" s="122"/>
      <c r="AG159" s="122"/>
      <c r="AH159" s="122"/>
      <c r="AI159" s="123"/>
      <c r="AJ159" s="123"/>
      <c r="AK159" s="123"/>
      <c r="AL159" s="123"/>
      <c r="AM159" s="123"/>
      <c r="AN159" s="123"/>
      <c r="AO159" s="123"/>
      <c r="AP159" s="123"/>
      <c r="AQ159" s="123"/>
      <c r="AR159" s="123"/>
      <c r="AS159" s="123"/>
      <c r="AT159" s="123"/>
      <c r="AU159" s="123"/>
      <c r="AV159" s="123"/>
      <c r="AW159" s="123"/>
      <c r="AX159" s="123"/>
      <c r="AY159" s="123"/>
      <c r="AZ159" s="123"/>
    </row>
    <row r="160" spans="1:52" ht="21.95" customHeight="1">
      <c r="A160" s="123"/>
      <c r="B160" s="123"/>
      <c r="C160" s="125"/>
      <c r="D160" s="126"/>
      <c r="E160" s="127"/>
      <c r="F160" s="127"/>
      <c r="G160" s="128"/>
      <c r="H160" s="122"/>
      <c r="I160" s="122"/>
      <c r="J160" s="123"/>
      <c r="K160" s="123"/>
      <c r="L160" s="123"/>
      <c r="M160" s="123"/>
      <c r="N160" s="123"/>
      <c r="O160" s="123"/>
      <c r="P160" s="123"/>
      <c r="Q160" s="123"/>
      <c r="R160" s="123"/>
      <c r="S160" s="123"/>
      <c r="T160" s="123"/>
      <c r="U160" s="171"/>
      <c r="V160" s="171"/>
      <c r="W160" s="171"/>
      <c r="X160" s="171"/>
      <c r="Y160" s="171"/>
      <c r="Z160" s="171"/>
      <c r="AA160" s="171"/>
      <c r="AB160" s="171"/>
      <c r="AC160" s="170"/>
      <c r="AD160" s="170"/>
      <c r="AE160" s="170"/>
      <c r="AF160" s="170"/>
      <c r="AG160" s="170"/>
      <c r="AH160" s="123"/>
      <c r="AI160" s="123"/>
      <c r="AJ160" s="123"/>
      <c r="AK160" s="123"/>
      <c r="AL160" s="123"/>
      <c r="AM160" s="123"/>
      <c r="AN160" s="123"/>
      <c r="AO160" s="123"/>
      <c r="AP160" s="123"/>
      <c r="AQ160" s="123"/>
      <c r="AR160" s="123"/>
      <c r="AS160" s="123"/>
      <c r="AT160" s="123"/>
      <c r="AU160" s="123"/>
      <c r="AV160" s="123"/>
      <c r="AW160" s="123"/>
      <c r="AX160" s="123"/>
      <c r="AY160" s="123"/>
      <c r="AZ160" s="123"/>
    </row>
    <row r="161" spans="1:52" ht="21.95" customHeight="1">
      <c r="A161" s="123"/>
      <c r="B161" s="123"/>
      <c r="C161" s="125"/>
      <c r="D161" s="126"/>
      <c r="E161" s="127"/>
      <c r="F161" s="127"/>
      <c r="G161" s="128"/>
      <c r="H161" s="122"/>
      <c r="I161" s="122"/>
      <c r="J161" s="123"/>
      <c r="K161" s="123"/>
      <c r="L161" s="123"/>
      <c r="M161" s="123"/>
      <c r="N161" s="123"/>
      <c r="O161" s="123"/>
      <c r="P161" s="123"/>
      <c r="Q161" s="123"/>
      <c r="R161" s="123"/>
      <c r="S161" s="123"/>
      <c r="T161" s="123"/>
      <c r="U161" s="123"/>
      <c r="V161" s="123"/>
      <c r="W161" s="123"/>
      <c r="X161" s="123"/>
      <c r="Y161" s="123"/>
      <c r="Z161" s="123"/>
      <c r="AA161" s="123"/>
      <c r="AB161" s="123"/>
      <c r="AC161" s="123"/>
      <c r="AD161" s="123"/>
      <c r="AE161" s="123"/>
      <c r="AF161" s="123"/>
      <c r="AG161" s="123"/>
      <c r="AH161" s="123"/>
      <c r="AI161" s="123"/>
      <c r="AJ161" s="123"/>
      <c r="AK161" s="123"/>
      <c r="AL161" s="123"/>
      <c r="AM161" s="123"/>
      <c r="AN161" s="123"/>
      <c r="AO161" s="123"/>
      <c r="AP161" s="123"/>
      <c r="AQ161" s="123"/>
      <c r="AR161" s="123"/>
      <c r="AS161" s="123"/>
      <c r="AT161" s="123"/>
      <c r="AU161" s="123"/>
      <c r="AV161" s="123"/>
      <c r="AW161" s="123"/>
      <c r="AX161" s="123"/>
      <c r="AY161" s="123"/>
      <c r="AZ161" s="123"/>
    </row>
    <row r="162" spans="1:52" ht="21.95" customHeight="1">
      <c r="A162" s="123"/>
      <c r="B162" s="123"/>
      <c r="C162" s="125"/>
      <c r="D162" s="126"/>
      <c r="E162" s="127"/>
      <c r="F162" s="127"/>
      <c r="G162" s="128"/>
      <c r="H162" s="122"/>
      <c r="I162" s="122"/>
      <c r="J162" s="123"/>
      <c r="K162" s="123"/>
      <c r="L162" s="123"/>
      <c r="M162" s="123"/>
      <c r="N162" s="123"/>
      <c r="O162" s="123"/>
      <c r="P162" s="123"/>
      <c r="Q162" s="123"/>
      <c r="R162" s="123"/>
      <c r="S162" s="123"/>
      <c r="T162" s="123"/>
      <c r="U162" s="123"/>
      <c r="V162" s="123"/>
      <c r="W162" s="123"/>
      <c r="X162" s="123"/>
      <c r="Y162" s="123"/>
      <c r="Z162" s="123"/>
      <c r="AA162" s="123"/>
      <c r="AB162" s="123"/>
      <c r="AC162" s="123"/>
      <c r="AD162" s="123"/>
      <c r="AE162" s="123"/>
      <c r="AF162" s="123"/>
      <c r="AG162" s="123"/>
      <c r="AH162" s="123"/>
      <c r="AI162" s="123"/>
      <c r="AJ162" s="123"/>
      <c r="AK162" s="123"/>
      <c r="AL162" s="123"/>
      <c r="AM162" s="123"/>
      <c r="AN162" s="123"/>
      <c r="AO162" s="123"/>
      <c r="AP162" s="123"/>
      <c r="AQ162" s="123"/>
      <c r="AR162" s="123"/>
      <c r="AS162" s="123"/>
      <c r="AT162" s="123"/>
      <c r="AU162" s="123"/>
      <c r="AV162" s="123"/>
      <c r="AW162" s="123"/>
      <c r="AX162" s="123"/>
      <c r="AY162" s="123"/>
      <c r="AZ162" s="123"/>
    </row>
    <row r="163" spans="1:52" ht="21.95" customHeight="1">
      <c r="A163" s="123"/>
      <c r="B163" s="123"/>
      <c r="C163" s="125"/>
      <c r="D163" s="126"/>
      <c r="E163" s="127"/>
      <c r="F163" s="127"/>
      <c r="G163" s="128"/>
      <c r="H163" s="122"/>
      <c r="I163" s="122"/>
      <c r="J163" s="123"/>
      <c r="K163" s="123"/>
      <c r="L163" s="123"/>
      <c r="M163" s="123"/>
      <c r="N163" s="123"/>
      <c r="O163" s="123"/>
      <c r="P163" s="123"/>
      <c r="Q163" s="123"/>
      <c r="R163" s="123"/>
      <c r="S163" s="123"/>
      <c r="T163" s="123"/>
      <c r="U163" s="123"/>
      <c r="V163" s="123"/>
      <c r="W163" s="123"/>
      <c r="X163" s="123"/>
      <c r="Y163" s="123"/>
      <c r="Z163" s="123"/>
      <c r="AA163" s="123"/>
      <c r="AB163" s="123"/>
      <c r="AC163" s="123"/>
      <c r="AD163" s="123"/>
      <c r="AE163" s="123"/>
      <c r="AF163" s="123"/>
      <c r="AG163" s="123"/>
      <c r="AH163" s="123"/>
      <c r="AI163" s="123"/>
      <c r="AJ163" s="123"/>
      <c r="AK163" s="123"/>
      <c r="AL163" s="123"/>
      <c r="AM163" s="123"/>
      <c r="AN163" s="123"/>
      <c r="AO163" s="123"/>
      <c r="AP163" s="123"/>
      <c r="AQ163" s="123"/>
      <c r="AR163" s="123"/>
      <c r="AS163" s="123"/>
      <c r="AT163" s="123"/>
      <c r="AU163" s="123"/>
      <c r="AV163" s="123"/>
      <c r="AW163" s="123"/>
      <c r="AX163" s="123"/>
      <c r="AY163" s="123"/>
      <c r="AZ163" s="123"/>
    </row>
    <row r="164" spans="1:52" ht="21.95" customHeight="1">
      <c r="A164" s="123"/>
      <c r="B164" s="123"/>
      <c r="C164" s="125"/>
      <c r="D164" s="126"/>
      <c r="E164" s="127"/>
      <c r="F164" s="127"/>
      <c r="G164" s="128"/>
      <c r="H164" s="122"/>
      <c r="I164" s="122"/>
      <c r="J164" s="123"/>
      <c r="K164" s="123"/>
      <c r="L164" s="123"/>
      <c r="M164" s="123"/>
      <c r="N164" s="123"/>
      <c r="O164" s="123"/>
      <c r="P164" s="123"/>
      <c r="Q164" s="123"/>
      <c r="R164" s="123"/>
      <c r="S164" s="123"/>
      <c r="T164" s="123"/>
      <c r="U164" s="123"/>
      <c r="V164" s="123"/>
      <c r="W164" s="123"/>
      <c r="X164" s="123"/>
      <c r="Y164" s="123"/>
      <c r="Z164" s="123"/>
      <c r="AA164" s="123"/>
      <c r="AB164" s="123"/>
      <c r="AC164" s="123"/>
      <c r="AD164" s="123"/>
      <c r="AE164" s="123"/>
      <c r="AF164" s="123"/>
      <c r="AG164" s="123"/>
      <c r="AH164" s="123"/>
      <c r="AI164" s="123"/>
      <c r="AJ164" s="123"/>
      <c r="AK164" s="123"/>
      <c r="AL164" s="123"/>
      <c r="AM164" s="123"/>
      <c r="AN164" s="123"/>
      <c r="AO164" s="123"/>
      <c r="AP164" s="123"/>
      <c r="AQ164" s="123"/>
      <c r="AR164" s="123"/>
      <c r="AS164" s="123"/>
      <c r="AT164" s="123"/>
      <c r="AU164" s="123"/>
      <c r="AV164" s="123"/>
      <c r="AW164" s="123"/>
      <c r="AX164" s="123"/>
      <c r="AY164" s="123"/>
      <c r="AZ164" s="123"/>
    </row>
    <row r="165" spans="1:52" ht="21.95" customHeight="1">
      <c r="A165" s="123"/>
      <c r="B165" s="123"/>
      <c r="C165" s="125"/>
      <c r="D165" s="126"/>
      <c r="E165" s="127"/>
      <c r="F165" s="127"/>
      <c r="G165" s="128"/>
      <c r="H165" s="122"/>
      <c r="I165" s="122"/>
      <c r="J165" s="123"/>
      <c r="K165" s="123"/>
      <c r="L165" s="123"/>
      <c r="M165" s="123"/>
      <c r="N165" s="123"/>
      <c r="O165" s="123"/>
      <c r="P165" s="123"/>
      <c r="Q165" s="123"/>
      <c r="R165" s="123"/>
      <c r="S165" s="123"/>
      <c r="T165" s="123"/>
      <c r="U165" s="123"/>
      <c r="V165" s="123"/>
      <c r="W165" s="123"/>
      <c r="X165" s="123"/>
      <c r="Y165" s="123"/>
      <c r="Z165" s="123"/>
      <c r="AA165" s="123"/>
      <c r="AB165" s="123"/>
      <c r="AC165" s="123"/>
      <c r="AD165" s="123"/>
      <c r="AE165" s="123"/>
      <c r="AF165" s="123"/>
      <c r="AG165" s="123"/>
      <c r="AH165" s="123"/>
      <c r="AI165" s="123"/>
      <c r="AJ165" s="123"/>
      <c r="AK165" s="123"/>
      <c r="AL165" s="123"/>
      <c r="AM165" s="123"/>
      <c r="AN165" s="123"/>
      <c r="AO165" s="123"/>
      <c r="AP165" s="123"/>
      <c r="AQ165" s="123"/>
      <c r="AR165" s="123"/>
      <c r="AS165" s="123"/>
      <c r="AT165" s="123"/>
      <c r="AU165" s="123"/>
      <c r="AV165" s="123"/>
      <c r="AW165" s="123"/>
      <c r="AX165" s="123"/>
      <c r="AY165" s="123"/>
      <c r="AZ165" s="123"/>
    </row>
    <row r="166" spans="1:52" ht="21.95" customHeight="1">
      <c r="A166" s="123"/>
      <c r="B166" s="123"/>
      <c r="C166" s="125"/>
      <c r="D166" s="126"/>
      <c r="E166" s="127"/>
      <c r="F166" s="127"/>
      <c r="G166" s="128"/>
      <c r="H166" s="122"/>
      <c r="I166" s="122"/>
      <c r="J166" s="123"/>
      <c r="K166" s="123"/>
      <c r="L166" s="123"/>
      <c r="M166" s="123"/>
      <c r="N166" s="123"/>
      <c r="O166" s="123"/>
      <c r="P166" s="123"/>
      <c r="Q166" s="123"/>
      <c r="R166" s="123"/>
      <c r="S166" s="123"/>
      <c r="T166" s="123"/>
      <c r="U166" s="123"/>
      <c r="V166" s="123"/>
      <c r="W166" s="123"/>
      <c r="X166" s="123"/>
      <c r="Y166" s="123"/>
      <c r="Z166" s="123"/>
      <c r="AA166" s="123"/>
      <c r="AB166" s="123"/>
      <c r="AC166" s="123"/>
      <c r="AD166" s="123"/>
      <c r="AE166" s="123"/>
      <c r="AF166" s="123"/>
      <c r="AG166" s="123"/>
      <c r="AH166" s="123"/>
      <c r="AI166" s="123"/>
      <c r="AJ166" s="123"/>
      <c r="AK166" s="123"/>
      <c r="AL166" s="123"/>
      <c r="AM166" s="123"/>
      <c r="AN166" s="123"/>
      <c r="AO166" s="123"/>
      <c r="AP166" s="123"/>
      <c r="AQ166" s="123"/>
      <c r="AR166" s="123"/>
      <c r="AS166" s="123"/>
      <c r="AT166" s="123"/>
      <c r="AU166" s="123"/>
      <c r="AV166" s="123"/>
      <c r="AW166" s="123"/>
      <c r="AX166" s="123"/>
      <c r="AY166" s="123"/>
      <c r="AZ166" s="123"/>
    </row>
    <row r="167" spans="1:52" ht="21.95" customHeight="1">
      <c r="A167" s="123"/>
      <c r="B167" s="123"/>
      <c r="C167" s="125"/>
      <c r="D167" s="126"/>
      <c r="E167" s="127"/>
      <c r="F167" s="127"/>
      <c r="G167" s="128"/>
      <c r="H167" s="122"/>
      <c r="I167" s="122"/>
      <c r="J167" s="123"/>
      <c r="K167" s="123"/>
      <c r="L167" s="123"/>
      <c r="M167" s="123"/>
      <c r="N167" s="123"/>
      <c r="O167" s="123"/>
      <c r="P167" s="123"/>
      <c r="Q167" s="123"/>
      <c r="R167" s="123"/>
      <c r="S167" s="123"/>
      <c r="T167" s="123"/>
      <c r="U167" s="123"/>
      <c r="V167" s="123"/>
      <c r="W167" s="123"/>
      <c r="X167" s="123"/>
      <c r="Y167" s="123"/>
      <c r="Z167" s="123"/>
      <c r="AA167" s="123"/>
      <c r="AB167" s="123"/>
      <c r="AC167" s="123"/>
      <c r="AD167" s="123"/>
      <c r="AE167" s="123"/>
      <c r="AF167" s="123"/>
      <c r="AG167" s="123"/>
      <c r="AH167" s="123"/>
      <c r="AI167" s="123"/>
      <c r="AJ167" s="123"/>
      <c r="AK167" s="123"/>
      <c r="AL167" s="123"/>
      <c r="AM167" s="123"/>
      <c r="AN167" s="123"/>
      <c r="AO167" s="123"/>
      <c r="AP167" s="123"/>
      <c r="AQ167" s="123"/>
      <c r="AR167" s="123"/>
      <c r="AS167" s="123"/>
      <c r="AT167" s="123"/>
      <c r="AU167" s="123"/>
      <c r="AV167" s="123"/>
      <c r="AW167" s="123"/>
      <c r="AX167" s="123"/>
      <c r="AY167" s="123"/>
      <c r="AZ167" s="123"/>
    </row>
    <row r="168" spans="1:52" ht="21.95" customHeight="1">
      <c r="A168" s="123"/>
      <c r="B168" s="123"/>
      <c r="C168" s="125"/>
      <c r="D168" s="126"/>
      <c r="E168" s="127"/>
      <c r="F168" s="127"/>
      <c r="G168" s="128"/>
      <c r="H168" s="122"/>
      <c r="I168" s="122"/>
      <c r="J168" s="123"/>
      <c r="K168" s="123"/>
      <c r="L168" s="123"/>
      <c r="M168" s="123"/>
      <c r="N168" s="123"/>
      <c r="O168" s="123"/>
      <c r="P168" s="123"/>
      <c r="Q168" s="123"/>
      <c r="R168" s="123"/>
      <c r="S168" s="123"/>
      <c r="T168" s="123"/>
      <c r="U168" s="123"/>
      <c r="V168" s="123"/>
      <c r="W168" s="123"/>
      <c r="X168" s="123"/>
      <c r="Y168" s="123"/>
      <c r="Z168" s="123"/>
      <c r="AA168" s="123"/>
      <c r="AB168" s="123"/>
      <c r="AC168" s="123"/>
      <c r="AD168" s="123"/>
      <c r="AE168" s="123"/>
      <c r="AF168" s="123"/>
      <c r="AG168" s="123"/>
      <c r="AH168" s="123"/>
      <c r="AI168" s="123"/>
      <c r="AJ168" s="123"/>
      <c r="AK168" s="123"/>
      <c r="AL168" s="123"/>
      <c r="AM168" s="123"/>
      <c r="AN168" s="123"/>
      <c r="AO168" s="123"/>
      <c r="AP168" s="123"/>
      <c r="AQ168" s="123"/>
      <c r="AR168" s="123"/>
      <c r="AS168" s="123"/>
      <c r="AT168" s="123"/>
      <c r="AU168" s="123"/>
      <c r="AV168" s="123"/>
      <c r="AW168" s="123"/>
      <c r="AX168" s="123"/>
      <c r="AY168" s="123"/>
      <c r="AZ168" s="123"/>
    </row>
    <row r="169" spans="1:52" ht="21.95" customHeight="1">
      <c r="A169" s="123"/>
      <c r="B169" s="123"/>
      <c r="C169" s="125"/>
      <c r="D169" s="126"/>
      <c r="E169" s="127"/>
      <c r="F169" s="127"/>
      <c r="G169" s="128"/>
      <c r="H169" s="122"/>
      <c r="I169" s="122"/>
      <c r="J169" s="123"/>
      <c r="K169" s="123"/>
      <c r="L169" s="123"/>
      <c r="M169" s="123"/>
      <c r="N169" s="123"/>
      <c r="O169" s="123"/>
      <c r="P169" s="123"/>
      <c r="Q169" s="123"/>
      <c r="R169" s="123"/>
      <c r="S169" s="123"/>
      <c r="T169" s="123"/>
      <c r="U169" s="123"/>
      <c r="V169" s="123"/>
      <c r="W169" s="123"/>
      <c r="X169" s="123"/>
      <c r="Y169" s="123"/>
      <c r="Z169" s="123"/>
      <c r="AA169" s="123"/>
      <c r="AB169" s="123"/>
      <c r="AC169" s="123"/>
      <c r="AD169" s="123"/>
      <c r="AE169" s="123"/>
      <c r="AF169" s="123"/>
      <c r="AG169" s="123"/>
      <c r="AH169" s="123"/>
      <c r="AI169" s="123"/>
      <c r="AJ169" s="123"/>
      <c r="AK169" s="123"/>
      <c r="AL169" s="123"/>
      <c r="AM169" s="123"/>
      <c r="AN169" s="123"/>
      <c r="AO169" s="123"/>
      <c r="AP169" s="123"/>
      <c r="AQ169" s="123"/>
      <c r="AR169" s="123"/>
      <c r="AS169" s="123"/>
      <c r="AT169" s="123"/>
      <c r="AU169" s="123"/>
      <c r="AV169" s="123"/>
      <c r="AW169" s="123"/>
      <c r="AX169" s="123"/>
      <c r="AY169" s="123"/>
      <c r="AZ169" s="123"/>
    </row>
    <row r="170" spans="1:52" ht="21.95" customHeight="1">
      <c r="A170" s="123"/>
      <c r="B170" s="123"/>
      <c r="C170" s="125"/>
      <c r="D170" s="126"/>
      <c r="E170" s="127"/>
      <c r="F170" s="127"/>
      <c r="G170" s="128"/>
      <c r="H170" s="122"/>
      <c r="I170" s="122"/>
      <c r="J170" s="123"/>
      <c r="K170" s="123"/>
      <c r="L170" s="123"/>
      <c r="M170" s="123"/>
      <c r="N170" s="123"/>
      <c r="O170" s="123"/>
      <c r="P170" s="123"/>
      <c r="Q170" s="123"/>
      <c r="R170" s="123"/>
      <c r="S170" s="123"/>
      <c r="T170" s="123"/>
      <c r="U170" s="123"/>
      <c r="V170" s="123"/>
      <c r="W170" s="123"/>
      <c r="X170" s="123"/>
      <c r="Y170" s="123"/>
      <c r="Z170" s="123"/>
      <c r="AA170" s="123"/>
      <c r="AB170" s="123"/>
      <c r="AC170" s="123"/>
      <c r="AD170" s="123"/>
      <c r="AE170" s="123"/>
      <c r="AF170" s="123"/>
      <c r="AG170" s="123"/>
      <c r="AH170" s="123"/>
      <c r="AI170" s="123"/>
      <c r="AJ170" s="123"/>
      <c r="AK170" s="123"/>
      <c r="AL170" s="123"/>
      <c r="AM170" s="123"/>
      <c r="AN170" s="123"/>
      <c r="AO170" s="123"/>
      <c r="AP170" s="123"/>
      <c r="AQ170" s="123"/>
      <c r="AR170" s="123"/>
      <c r="AS170" s="123"/>
      <c r="AT170" s="123"/>
      <c r="AU170" s="123"/>
      <c r="AV170" s="123"/>
      <c r="AW170" s="123"/>
      <c r="AX170" s="123"/>
      <c r="AY170" s="123"/>
      <c r="AZ170" s="123"/>
    </row>
    <row r="171" spans="1:52" ht="21.95" customHeight="1">
      <c r="A171" s="123"/>
      <c r="B171" s="123"/>
      <c r="C171" s="125"/>
      <c r="D171" s="126"/>
      <c r="E171" s="127"/>
      <c r="F171" s="127"/>
      <c r="G171" s="128"/>
      <c r="H171" s="122"/>
      <c r="I171" s="122"/>
      <c r="J171" s="123"/>
      <c r="K171" s="123"/>
      <c r="L171" s="123"/>
      <c r="M171" s="123"/>
      <c r="N171" s="123"/>
      <c r="O171" s="123"/>
      <c r="P171" s="123"/>
      <c r="Q171" s="123"/>
      <c r="R171" s="123"/>
      <c r="S171" s="123"/>
      <c r="T171" s="123"/>
      <c r="U171" s="123"/>
      <c r="V171" s="123"/>
      <c r="W171" s="123"/>
      <c r="X171" s="123"/>
      <c r="Y171" s="123"/>
      <c r="Z171" s="123"/>
      <c r="AA171" s="123"/>
      <c r="AB171" s="123"/>
      <c r="AC171" s="123"/>
      <c r="AD171" s="123"/>
      <c r="AE171" s="123"/>
      <c r="AF171" s="123"/>
      <c r="AG171" s="123"/>
      <c r="AH171" s="123"/>
      <c r="AI171" s="123"/>
      <c r="AJ171" s="123"/>
      <c r="AK171" s="123"/>
      <c r="AL171" s="123"/>
      <c r="AM171" s="123"/>
      <c r="AN171" s="123"/>
      <c r="AO171" s="123"/>
      <c r="AP171" s="123"/>
      <c r="AQ171" s="123"/>
      <c r="AR171" s="123"/>
      <c r="AS171" s="123"/>
      <c r="AT171" s="123"/>
      <c r="AU171" s="123"/>
      <c r="AV171" s="123"/>
      <c r="AW171" s="123"/>
      <c r="AX171" s="123"/>
      <c r="AY171" s="123"/>
      <c r="AZ171" s="123"/>
    </row>
    <row r="172" spans="1:52" ht="21.95" customHeight="1">
      <c r="A172" s="123"/>
      <c r="B172" s="123"/>
      <c r="C172" s="125"/>
      <c r="D172" s="126"/>
      <c r="E172" s="127"/>
      <c r="F172" s="127"/>
      <c r="G172" s="128"/>
      <c r="H172" s="122"/>
      <c r="I172" s="122"/>
      <c r="J172" s="123"/>
      <c r="K172" s="123"/>
      <c r="L172" s="123"/>
      <c r="M172" s="123"/>
      <c r="N172" s="123"/>
      <c r="O172" s="123"/>
      <c r="P172" s="123"/>
      <c r="Q172" s="123"/>
      <c r="R172" s="123"/>
      <c r="S172" s="123"/>
      <c r="T172" s="123"/>
      <c r="U172" s="123"/>
      <c r="V172" s="123"/>
      <c r="W172" s="123"/>
      <c r="X172" s="123"/>
      <c r="Y172" s="123"/>
      <c r="Z172" s="123"/>
      <c r="AA172" s="123"/>
      <c r="AB172" s="123"/>
      <c r="AC172" s="123"/>
      <c r="AD172" s="123"/>
      <c r="AE172" s="123"/>
      <c r="AF172" s="123"/>
      <c r="AG172" s="123"/>
      <c r="AH172" s="123"/>
      <c r="AI172" s="123"/>
      <c r="AJ172" s="123"/>
      <c r="AK172" s="123"/>
      <c r="AL172" s="123"/>
      <c r="AM172" s="123"/>
      <c r="AN172" s="123"/>
      <c r="AO172" s="123"/>
      <c r="AP172" s="123"/>
      <c r="AQ172" s="123"/>
      <c r="AR172" s="123"/>
      <c r="AS172" s="123"/>
      <c r="AT172" s="123"/>
      <c r="AU172" s="123"/>
      <c r="AV172" s="123"/>
      <c r="AW172" s="123"/>
      <c r="AX172" s="123"/>
      <c r="AY172" s="123"/>
      <c r="AZ172" s="123"/>
    </row>
    <row r="173" spans="1:52" ht="21.95" customHeight="1">
      <c r="A173" s="123"/>
      <c r="B173" s="123"/>
      <c r="C173" s="125"/>
      <c r="D173" s="126"/>
      <c r="E173" s="127"/>
      <c r="F173" s="127"/>
      <c r="G173" s="128"/>
      <c r="H173" s="122"/>
      <c r="I173" s="122"/>
      <c r="J173" s="123"/>
      <c r="K173" s="123"/>
      <c r="L173" s="123"/>
      <c r="M173" s="123"/>
      <c r="N173" s="123"/>
      <c r="O173" s="123"/>
      <c r="P173" s="123"/>
      <c r="Q173" s="123"/>
      <c r="R173" s="123"/>
      <c r="S173" s="123"/>
      <c r="T173" s="123"/>
      <c r="U173" s="123"/>
      <c r="V173" s="123"/>
      <c r="W173" s="123"/>
      <c r="X173" s="123"/>
      <c r="Y173" s="123"/>
      <c r="Z173" s="123"/>
      <c r="AA173" s="123"/>
      <c r="AB173" s="123"/>
      <c r="AC173" s="123"/>
      <c r="AD173" s="123"/>
      <c r="AE173" s="123"/>
      <c r="AF173" s="123"/>
      <c r="AG173" s="123"/>
      <c r="AH173" s="123"/>
      <c r="AI173" s="123"/>
      <c r="AJ173" s="123"/>
      <c r="AK173" s="123"/>
      <c r="AL173" s="123"/>
      <c r="AM173" s="123"/>
      <c r="AN173" s="123"/>
      <c r="AO173" s="123"/>
      <c r="AP173" s="123"/>
      <c r="AQ173" s="123"/>
      <c r="AR173" s="123"/>
      <c r="AS173" s="123"/>
      <c r="AT173" s="123"/>
      <c r="AU173" s="123"/>
      <c r="AV173" s="123"/>
      <c r="AW173" s="123"/>
      <c r="AX173" s="123"/>
      <c r="AY173" s="123"/>
      <c r="AZ173" s="123"/>
    </row>
    <row r="174" spans="1:52" ht="21.95" customHeight="1">
      <c r="A174" s="123"/>
      <c r="B174" s="123"/>
      <c r="C174" s="125"/>
      <c r="D174" s="126"/>
      <c r="E174" s="127"/>
      <c r="F174" s="127"/>
      <c r="G174" s="128"/>
      <c r="H174" s="122"/>
      <c r="I174" s="122"/>
      <c r="J174" s="123"/>
      <c r="K174" s="123"/>
      <c r="L174" s="123"/>
      <c r="M174" s="123"/>
      <c r="N174" s="123"/>
      <c r="O174" s="123"/>
      <c r="P174" s="123"/>
      <c r="Q174" s="123"/>
      <c r="R174" s="123"/>
      <c r="S174" s="123"/>
      <c r="T174" s="123"/>
      <c r="U174" s="123"/>
      <c r="V174" s="123"/>
      <c r="W174" s="123"/>
      <c r="X174" s="123"/>
      <c r="Y174" s="123"/>
      <c r="Z174" s="123"/>
      <c r="AA174" s="123"/>
      <c r="AB174" s="123"/>
      <c r="AC174" s="123"/>
      <c r="AD174" s="123"/>
      <c r="AE174" s="123"/>
      <c r="AF174" s="123"/>
      <c r="AG174" s="123"/>
      <c r="AH174" s="123"/>
      <c r="AI174" s="123"/>
      <c r="AJ174" s="123"/>
      <c r="AK174" s="123"/>
      <c r="AL174" s="123"/>
      <c r="AM174" s="123"/>
      <c r="AN174" s="123"/>
      <c r="AO174" s="123"/>
      <c r="AP174" s="123"/>
      <c r="AQ174" s="123"/>
      <c r="AR174" s="123"/>
      <c r="AS174" s="123"/>
      <c r="AT174" s="123"/>
      <c r="AU174" s="123"/>
      <c r="AV174" s="123"/>
      <c r="AW174" s="123"/>
      <c r="AX174" s="123"/>
      <c r="AY174" s="123"/>
      <c r="AZ174" s="123"/>
    </row>
    <row r="175" spans="1:52" ht="21.95" customHeight="1">
      <c r="A175" s="123"/>
      <c r="B175" s="123"/>
      <c r="C175" s="125"/>
      <c r="D175" s="126"/>
      <c r="E175" s="127"/>
      <c r="F175" s="127"/>
      <c r="G175" s="128"/>
      <c r="H175" s="122"/>
      <c r="I175" s="122"/>
      <c r="J175" s="123"/>
      <c r="K175" s="123"/>
      <c r="L175" s="123"/>
      <c r="M175" s="123"/>
      <c r="N175" s="123"/>
      <c r="O175" s="123"/>
      <c r="P175" s="123"/>
      <c r="Q175" s="123"/>
      <c r="R175" s="123"/>
      <c r="S175" s="123"/>
      <c r="T175" s="123"/>
      <c r="U175" s="123"/>
      <c r="V175" s="123"/>
      <c r="W175" s="123"/>
      <c r="X175" s="123"/>
      <c r="Y175" s="123"/>
      <c r="Z175" s="123"/>
      <c r="AA175" s="123"/>
      <c r="AB175" s="123"/>
      <c r="AC175" s="123"/>
      <c r="AD175" s="123"/>
      <c r="AE175" s="123"/>
      <c r="AF175" s="123"/>
      <c r="AG175" s="123"/>
      <c r="AH175" s="123"/>
      <c r="AI175" s="123"/>
      <c r="AJ175" s="123"/>
      <c r="AK175" s="123"/>
      <c r="AL175" s="123"/>
      <c r="AM175" s="123"/>
      <c r="AN175" s="123"/>
      <c r="AO175" s="123"/>
      <c r="AP175" s="123"/>
      <c r="AQ175" s="123"/>
      <c r="AR175" s="123"/>
      <c r="AS175" s="123"/>
      <c r="AT175" s="123"/>
      <c r="AU175" s="123"/>
      <c r="AV175" s="123"/>
      <c r="AW175" s="123"/>
      <c r="AX175" s="123"/>
      <c r="AY175" s="123"/>
      <c r="AZ175" s="123"/>
    </row>
    <row r="176" spans="1:52" ht="21.95" customHeight="1">
      <c r="A176" s="123"/>
      <c r="B176" s="123"/>
      <c r="C176" s="125"/>
      <c r="D176" s="126"/>
      <c r="E176" s="127"/>
      <c r="F176" s="127"/>
      <c r="G176" s="128"/>
      <c r="H176" s="122"/>
      <c r="I176" s="122"/>
      <c r="J176" s="123"/>
      <c r="K176" s="123"/>
      <c r="L176" s="123"/>
      <c r="M176" s="123"/>
      <c r="N176" s="123"/>
      <c r="O176" s="123"/>
      <c r="P176" s="123"/>
      <c r="Q176" s="123"/>
      <c r="R176" s="123"/>
      <c r="S176" s="123"/>
      <c r="T176" s="123"/>
      <c r="U176" s="123"/>
      <c r="V176" s="123"/>
      <c r="W176" s="123"/>
      <c r="X176" s="123"/>
      <c r="Y176" s="123"/>
      <c r="Z176" s="123"/>
      <c r="AA176" s="123"/>
      <c r="AB176" s="123"/>
      <c r="AC176" s="123"/>
      <c r="AD176" s="123"/>
      <c r="AE176" s="123"/>
      <c r="AF176" s="123"/>
      <c r="AG176" s="123"/>
      <c r="AH176" s="123"/>
      <c r="AI176" s="123"/>
      <c r="AJ176" s="123"/>
      <c r="AK176" s="123"/>
      <c r="AL176" s="123"/>
      <c r="AM176" s="123"/>
      <c r="AN176" s="123"/>
      <c r="AO176" s="123"/>
      <c r="AP176" s="123"/>
      <c r="AQ176" s="123"/>
      <c r="AR176" s="123"/>
      <c r="AS176" s="123"/>
      <c r="AT176" s="123"/>
      <c r="AU176" s="123"/>
      <c r="AV176" s="123"/>
      <c r="AW176" s="123"/>
      <c r="AX176" s="123"/>
      <c r="AY176" s="123"/>
      <c r="AZ176" s="123"/>
    </row>
    <row r="177" spans="1:52" ht="21.95" customHeight="1">
      <c r="A177" s="123"/>
      <c r="B177" s="123"/>
      <c r="C177" s="125"/>
      <c r="D177" s="126"/>
      <c r="E177" s="127"/>
      <c r="F177" s="127"/>
      <c r="G177" s="128"/>
      <c r="H177" s="122"/>
      <c r="I177" s="122"/>
      <c r="J177" s="123"/>
      <c r="K177" s="123"/>
      <c r="L177" s="123"/>
      <c r="M177" s="123"/>
      <c r="N177" s="123"/>
      <c r="O177" s="123"/>
      <c r="P177" s="123"/>
      <c r="Q177" s="123"/>
      <c r="R177" s="123"/>
      <c r="S177" s="123"/>
      <c r="T177" s="123"/>
      <c r="U177" s="123"/>
      <c r="V177" s="123"/>
      <c r="W177" s="123"/>
      <c r="X177" s="123"/>
      <c r="Y177" s="123"/>
      <c r="Z177" s="123"/>
      <c r="AA177" s="123"/>
      <c r="AB177" s="123"/>
      <c r="AC177" s="123"/>
      <c r="AD177" s="123"/>
      <c r="AE177" s="123"/>
      <c r="AF177" s="123"/>
      <c r="AG177" s="123"/>
      <c r="AH177" s="123"/>
      <c r="AI177" s="123"/>
      <c r="AJ177" s="123"/>
      <c r="AK177" s="123"/>
      <c r="AL177" s="123"/>
      <c r="AM177" s="123"/>
      <c r="AN177" s="123"/>
      <c r="AO177" s="123"/>
      <c r="AP177" s="123"/>
      <c r="AQ177" s="123"/>
      <c r="AR177" s="123"/>
      <c r="AS177" s="123"/>
      <c r="AT177" s="123"/>
      <c r="AU177" s="123"/>
      <c r="AV177" s="123"/>
      <c r="AW177" s="123"/>
      <c r="AX177" s="123"/>
      <c r="AY177" s="123"/>
      <c r="AZ177" s="123"/>
    </row>
    <row r="178" spans="1:52" ht="21.95" customHeight="1">
      <c r="A178" s="123"/>
      <c r="B178" s="123"/>
      <c r="C178" s="125"/>
      <c r="D178" s="126"/>
      <c r="E178" s="127"/>
      <c r="F178" s="127"/>
      <c r="G178" s="128"/>
      <c r="H178" s="122"/>
      <c r="I178" s="122"/>
      <c r="J178" s="123"/>
      <c r="K178" s="123"/>
      <c r="L178" s="123"/>
      <c r="M178" s="123"/>
      <c r="N178" s="123"/>
      <c r="O178" s="123"/>
      <c r="P178" s="123"/>
      <c r="Q178" s="123"/>
      <c r="R178" s="123"/>
      <c r="S178" s="123"/>
      <c r="T178" s="123"/>
      <c r="U178" s="123"/>
      <c r="V178" s="123"/>
      <c r="W178" s="123"/>
      <c r="X178" s="123"/>
      <c r="Y178" s="123"/>
      <c r="Z178" s="123"/>
      <c r="AA178" s="123"/>
      <c r="AB178" s="123"/>
      <c r="AC178" s="123"/>
      <c r="AD178" s="123"/>
      <c r="AE178" s="123"/>
      <c r="AF178" s="123"/>
      <c r="AG178" s="123"/>
      <c r="AH178" s="123"/>
      <c r="AI178" s="123"/>
      <c r="AJ178" s="123"/>
      <c r="AK178" s="123"/>
      <c r="AL178" s="123"/>
      <c r="AM178" s="123"/>
      <c r="AN178" s="123"/>
      <c r="AO178" s="123"/>
      <c r="AP178" s="123"/>
      <c r="AQ178" s="123"/>
      <c r="AR178" s="123"/>
      <c r="AS178" s="123"/>
      <c r="AT178" s="123"/>
      <c r="AU178" s="123"/>
      <c r="AV178" s="123"/>
      <c r="AW178" s="123"/>
      <c r="AX178" s="123"/>
      <c r="AY178" s="123"/>
      <c r="AZ178" s="123"/>
    </row>
    <row r="179" spans="1:52" ht="21.95" customHeight="1">
      <c r="A179" s="123"/>
      <c r="B179" s="123"/>
      <c r="C179" s="125"/>
      <c r="D179" s="126"/>
      <c r="E179" s="127"/>
      <c r="F179" s="127"/>
      <c r="G179" s="128"/>
      <c r="H179" s="122"/>
      <c r="I179" s="122"/>
      <c r="J179" s="123"/>
      <c r="K179" s="123"/>
      <c r="L179" s="123"/>
      <c r="M179" s="123"/>
      <c r="N179" s="123"/>
      <c r="O179" s="123"/>
      <c r="P179" s="123"/>
      <c r="Q179" s="123"/>
      <c r="R179" s="123"/>
      <c r="S179" s="123"/>
      <c r="T179" s="123"/>
      <c r="U179" s="123"/>
      <c r="V179" s="123"/>
      <c r="W179" s="123"/>
      <c r="X179" s="123"/>
      <c r="Y179" s="123"/>
      <c r="Z179" s="123"/>
      <c r="AA179" s="123"/>
      <c r="AB179" s="123"/>
      <c r="AC179" s="123"/>
      <c r="AD179" s="123"/>
      <c r="AE179" s="123"/>
      <c r="AF179" s="123"/>
      <c r="AG179" s="123"/>
      <c r="AH179" s="123"/>
      <c r="AI179" s="123"/>
      <c r="AJ179" s="123"/>
      <c r="AK179" s="123"/>
      <c r="AL179" s="123"/>
      <c r="AM179" s="123"/>
      <c r="AN179" s="123"/>
      <c r="AO179" s="123"/>
      <c r="AP179" s="123"/>
      <c r="AQ179" s="123"/>
      <c r="AR179" s="123"/>
      <c r="AS179" s="123"/>
      <c r="AT179" s="123"/>
      <c r="AU179" s="123"/>
      <c r="AV179" s="123"/>
      <c r="AW179" s="123"/>
      <c r="AX179" s="123"/>
      <c r="AY179" s="123"/>
      <c r="AZ179" s="123"/>
    </row>
    <row r="180" spans="1:52" ht="21.95" customHeight="1">
      <c r="A180" s="123"/>
      <c r="B180" s="123"/>
      <c r="C180" s="125"/>
      <c r="D180" s="126"/>
      <c r="E180" s="127"/>
      <c r="F180" s="127"/>
      <c r="G180" s="128"/>
      <c r="H180" s="122"/>
      <c r="I180" s="122"/>
      <c r="J180" s="123"/>
      <c r="K180" s="123"/>
      <c r="L180" s="123"/>
      <c r="M180" s="123"/>
      <c r="N180" s="123"/>
      <c r="O180" s="123"/>
      <c r="P180" s="123"/>
      <c r="Q180" s="123"/>
      <c r="R180" s="123"/>
      <c r="S180" s="123"/>
      <c r="T180" s="123"/>
      <c r="U180" s="123"/>
      <c r="V180" s="123"/>
      <c r="W180" s="123"/>
      <c r="X180" s="123"/>
      <c r="Y180" s="123"/>
      <c r="Z180" s="123"/>
      <c r="AA180" s="123"/>
      <c r="AB180" s="123"/>
      <c r="AC180" s="123"/>
      <c r="AD180" s="123"/>
      <c r="AE180" s="123"/>
      <c r="AF180" s="123"/>
      <c r="AG180" s="123"/>
      <c r="AH180" s="123"/>
      <c r="AI180" s="123"/>
      <c r="AJ180" s="123"/>
      <c r="AK180" s="123"/>
      <c r="AL180" s="123"/>
      <c r="AM180" s="123"/>
      <c r="AN180" s="123"/>
      <c r="AO180" s="123"/>
      <c r="AP180" s="123"/>
      <c r="AQ180" s="123"/>
      <c r="AR180" s="123"/>
      <c r="AS180" s="123"/>
      <c r="AT180" s="123"/>
      <c r="AU180" s="123"/>
      <c r="AV180" s="123"/>
      <c r="AW180" s="123"/>
      <c r="AX180" s="123"/>
      <c r="AY180" s="123"/>
      <c r="AZ180" s="123"/>
    </row>
    <row r="181" spans="1:52" ht="21.95" customHeight="1">
      <c r="A181" s="123"/>
      <c r="B181" s="123"/>
      <c r="C181" s="125"/>
      <c r="D181" s="126"/>
      <c r="E181" s="127"/>
      <c r="F181" s="127"/>
      <c r="G181" s="128"/>
      <c r="H181" s="122"/>
      <c r="I181" s="122"/>
      <c r="J181" s="123"/>
      <c r="K181" s="123"/>
      <c r="L181" s="123"/>
      <c r="M181" s="123"/>
      <c r="N181" s="123"/>
      <c r="O181" s="123"/>
      <c r="P181" s="123"/>
      <c r="Q181" s="123"/>
      <c r="R181" s="123"/>
      <c r="S181" s="123"/>
      <c r="T181" s="123"/>
      <c r="U181" s="123"/>
      <c r="V181" s="123"/>
      <c r="W181" s="123"/>
      <c r="X181" s="123"/>
      <c r="Y181" s="123"/>
      <c r="Z181" s="123"/>
      <c r="AA181" s="123"/>
      <c r="AB181" s="123"/>
      <c r="AC181" s="123"/>
      <c r="AD181" s="123"/>
      <c r="AE181" s="123"/>
      <c r="AF181" s="123"/>
      <c r="AG181" s="123"/>
      <c r="AH181" s="123"/>
      <c r="AI181" s="123"/>
      <c r="AJ181" s="123"/>
      <c r="AK181" s="123"/>
      <c r="AL181" s="123"/>
      <c r="AM181" s="123"/>
      <c r="AN181" s="123"/>
      <c r="AO181" s="123"/>
      <c r="AP181" s="123"/>
      <c r="AQ181" s="123"/>
      <c r="AR181" s="123"/>
      <c r="AS181" s="123"/>
      <c r="AT181" s="123"/>
      <c r="AU181" s="123"/>
      <c r="AV181" s="123"/>
      <c r="AW181" s="123"/>
      <c r="AX181" s="123"/>
      <c r="AY181" s="123"/>
      <c r="AZ181" s="123"/>
    </row>
    <row r="182" spans="1:52" ht="21.95" customHeight="1">
      <c r="A182" s="123"/>
      <c r="B182" s="123"/>
      <c r="C182" s="125"/>
      <c r="D182" s="126"/>
      <c r="E182" s="127"/>
      <c r="F182" s="127"/>
      <c r="G182" s="128"/>
      <c r="H182" s="122"/>
      <c r="I182" s="122"/>
      <c r="J182" s="123"/>
      <c r="K182" s="123"/>
      <c r="L182" s="123"/>
      <c r="M182" s="123"/>
      <c r="N182" s="123"/>
      <c r="O182" s="123"/>
      <c r="P182" s="123"/>
      <c r="Q182" s="123"/>
      <c r="R182" s="123"/>
      <c r="S182" s="123"/>
      <c r="T182" s="123"/>
      <c r="U182" s="123"/>
      <c r="V182" s="123"/>
      <c r="W182" s="123"/>
      <c r="X182" s="123"/>
      <c r="Y182" s="123"/>
      <c r="Z182" s="123"/>
      <c r="AA182" s="123"/>
      <c r="AB182" s="123"/>
      <c r="AC182" s="123"/>
      <c r="AD182" s="123"/>
      <c r="AE182" s="123"/>
      <c r="AF182" s="123"/>
      <c r="AG182" s="123"/>
      <c r="AH182" s="123"/>
      <c r="AI182" s="123"/>
      <c r="AJ182" s="123"/>
      <c r="AK182" s="123"/>
      <c r="AL182" s="123"/>
      <c r="AM182" s="123"/>
      <c r="AN182" s="123"/>
      <c r="AO182" s="123"/>
      <c r="AP182" s="123"/>
      <c r="AQ182" s="123"/>
      <c r="AR182" s="123"/>
      <c r="AS182" s="123"/>
      <c r="AT182" s="123"/>
      <c r="AU182" s="123"/>
      <c r="AV182" s="123"/>
      <c r="AW182" s="123"/>
      <c r="AX182" s="123"/>
      <c r="AY182" s="123"/>
      <c r="AZ182" s="123"/>
    </row>
    <row r="183" spans="1:52" ht="21.95" customHeight="1">
      <c r="A183" s="123"/>
      <c r="B183" s="123"/>
      <c r="C183" s="125"/>
      <c r="D183" s="126"/>
      <c r="E183" s="127"/>
      <c r="F183" s="127"/>
      <c r="G183" s="128"/>
      <c r="H183" s="122"/>
      <c r="I183" s="122"/>
      <c r="J183" s="123"/>
      <c r="K183" s="123"/>
      <c r="L183" s="123"/>
      <c r="M183" s="123"/>
      <c r="N183" s="123"/>
      <c r="O183" s="123"/>
      <c r="P183" s="123"/>
      <c r="Q183" s="123"/>
      <c r="R183" s="123"/>
      <c r="S183" s="123"/>
      <c r="T183" s="123"/>
      <c r="U183" s="123"/>
      <c r="V183" s="123"/>
      <c r="W183" s="123"/>
      <c r="X183" s="123"/>
      <c r="Y183" s="123"/>
      <c r="Z183" s="123"/>
      <c r="AA183" s="123"/>
      <c r="AB183" s="123"/>
      <c r="AC183" s="123"/>
      <c r="AD183" s="123"/>
      <c r="AE183" s="123"/>
      <c r="AF183" s="123"/>
      <c r="AG183" s="123"/>
      <c r="AH183" s="123"/>
      <c r="AI183" s="123"/>
      <c r="AJ183" s="123"/>
      <c r="AK183" s="123"/>
      <c r="AL183" s="123"/>
      <c r="AM183" s="123"/>
      <c r="AN183" s="123"/>
      <c r="AO183" s="123"/>
      <c r="AP183" s="123"/>
      <c r="AQ183" s="123"/>
      <c r="AR183" s="123"/>
      <c r="AS183" s="123"/>
      <c r="AT183" s="123"/>
      <c r="AU183" s="123"/>
      <c r="AV183" s="123"/>
      <c r="AW183" s="123"/>
      <c r="AX183" s="123"/>
      <c r="AY183" s="123"/>
      <c r="AZ183" s="123"/>
    </row>
    <row r="184" spans="1:52" ht="21.95" customHeight="1">
      <c r="A184" s="123"/>
      <c r="B184" s="123"/>
      <c r="C184" s="125"/>
      <c r="D184" s="126"/>
      <c r="E184" s="127"/>
      <c r="F184" s="127"/>
      <c r="G184" s="128"/>
      <c r="H184" s="122"/>
      <c r="I184" s="122"/>
      <c r="J184" s="123"/>
      <c r="K184" s="123"/>
      <c r="L184" s="123"/>
      <c r="M184" s="123"/>
      <c r="N184" s="123"/>
      <c r="O184" s="123"/>
      <c r="P184" s="123"/>
      <c r="Q184" s="123"/>
      <c r="R184" s="123"/>
      <c r="S184" s="123"/>
      <c r="T184" s="123"/>
      <c r="U184" s="123"/>
      <c r="V184" s="123"/>
      <c r="W184" s="123"/>
      <c r="X184" s="123"/>
      <c r="Y184" s="123"/>
      <c r="Z184" s="123"/>
      <c r="AA184" s="123"/>
      <c r="AB184" s="123"/>
      <c r="AC184" s="123"/>
      <c r="AD184" s="123"/>
      <c r="AE184" s="123"/>
      <c r="AF184" s="123"/>
      <c r="AG184" s="123"/>
      <c r="AH184" s="123"/>
      <c r="AI184" s="123"/>
      <c r="AJ184" s="123"/>
      <c r="AK184" s="123"/>
      <c r="AL184" s="123"/>
      <c r="AM184" s="123"/>
      <c r="AN184" s="123"/>
      <c r="AO184" s="123"/>
      <c r="AP184" s="123"/>
      <c r="AQ184" s="123"/>
      <c r="AR184" s="123"/>
      <c r="AS184" s="123"/>
      <c r="AT184" s="123"/>
      <c r="AU184" s="123"/>
      <c r="AV184" s="123"/>
      <c r="AW184" s="123"/>
      <c r="AX184" s="123"/>
      <c r="AY184" s="123"/>
      <c r="AZ184" s="123"/>
    </row>
    <row r="185" spans="1:52" ht="21.95" customHeight="1">
      <c r="A185" s="123"/>
      <c r="B185" s="123"/>
      <c r="C185" s="125"/>
      <c r="D185" s="126"/>
      <c r="E185" s="127"/>
      <c r="F185" s="127"/>
      <c r="G185" s="128"/>
      <c r="H185" s="122"/>
      <c r="I185" s="122"/>
      <c r="J185" s="123"/>
      <c r="K185" s="123"/>
      <c r="L185" s="123"/>
      <c r="M185" s="123"/>
      <c r="N185" s="123"/>
      <c r="O185" s="123"/>
      <c r="P185" s="123"/>
      <c r="Q185" s="123"/>
      <c r="R185" s="123"/>
      <c r="S185" s="123"/>
      <c r="T185" s="123"/>
      <c r="U185" s="123"/>
      <c r="V185" s="123"/>
      <c r="W185" s="123"/>
      <c r="X185" s="123"/>
      <c r="Y185" s="123"/>
      <c r="Z185" s="123"/>
      <c r="AA185" s="123"/>
      <c r="AB185" s="123"/>
      <c r="AC185" s="123"/>
      <c r="AD185" s="123"/>
      <c r="AE185" s="123"/>
      <c r="AF185" s="123"/>
      <c r="AG185" s="123"/>
      <c r="AH185" s="123"/>
      <c r="AI185" s="123"/>
      <c r="AJ185" s="123"/>
      <c r="AK185" s="123"/>
      <c r="AL185" s="123"/>
      <c r="AM185" s="123"/>
      <c r="AN185" s="123"/>
      <c r="AO185" s="123"/>
      <c r="AP185" s="123"/>
      <c r="AQ185" s="123"/>
      <c r="AR185" s="123"/>
      <c r="AS185" s="123"/>
      <c r="AT185" s="123"/>
      <c r="AU185" s="123"/>
      <c r="AV185" s="123"/>
      <c r="AW185" s="123"/>
      <c r="AX185" s="123"/>
      <c r="AY185" s="123"/>
      <c r="AZ185" s="123"/>
    </row>
    <row r="186" spans="1:52" ht="21.95" customHeight="1">
      <c r="A186" s="123"/>
      <c r="B186" s="123"/>
      <c r="C186" s="125"/>
      <c r="D186" s="126"/>
      <c r="E186" s="127"/>
      <c r="F186" s="127"/>
      <c r="G186" s="128"/>
      <c r="H186" s="122"/>
      <c r="I186" s="122"/>
      <c r="J186" s="123"/>
      <c r="K186" s="123"/>
      <c r="L186" s="123"/>
      <c r="M186" s="123"/>
      <c r="N186" s="123"/>
      <c r="O186" s="123"/>
      <c r="P186" s="123"/>
      <c r="Q186" s="123"/>
      <c r="R186" s="123"/>
      <c r="S186" s="123"/>
      <c r="T186" s="123"/>
      <c r="U186" s="123"/>
      <c r="V186" s="123"/>
      <c r="W186" s="123"/>
      <c r="X186" s="123"/>
      <c r="Y186" s="123"/>
      <c r="Z186" s="123"/>
      <c r="AA186" s="123"/>
      <c r="AB186" s="123"/>
      <c r="AC186" s="123"/>
      <c r="AD186" s="123"/>
      <c r="AE186" s="123"/>
      <c r="AF186" s="123"/>
      <c r="AG186" s="123"/>
      <c r="AH186" s="123"/>
      <c r="AI186" s="123"/>
      <c r="AJ186" s="123"/>
      <c r="AK186" s="123"/>
      <c r="AL186" s="123"/>
      <c r="AM186" s="123"/>
      <c r="AN186" s="123"/>
      <c r="AO186" s="123"/>
      <c r="AP186" s="123"/>
      <c r="AQ186" s="123"/>
      <c r="AR186" s="123"/>
      <c r="AS186" s="123"/>
      <c r="AT186" s="123"/>
      <c r="AU186" s="123"/>
      <c r="AV186" s="123"/>
      <c r="AW186" s="123"/>
      <c r="AX186" s="123"/>
      <c r="AY186" s="123"/>
      <c r="AZ186" s="123"/>
    </row>
    <row r="187" spans="1:52" ht="21.95" customHeight="1">
      <c r="A187" s="123"/>
      <c r="B187" s="123"/>
      <c r="C187" s="125"/>
      <c r="D187" s="126"/>
      <c r="E187" s="127"/>
      <c r="F187" s="127"/>
      <c r="G187" s="128"/>
      <c r="H187" s="122"/>
      <c r="I187" s="122"/>
      <c r="J187" s="123"/>
      <c r="K187" s="123"/>
      <c r="L187" s="123"/>
      <c r="M187" s="123"/>
      <c r="N187" s="123"/>
      <c r="O187" s="123"/>
      <c r="P187" s="123"/>
      <c r="Q187" s="123"/>
      <c r="R187" s="123"/>
      <c r="S187" s="123"/>
      <c r="T187" s="123"/>
      <c r="U187" s="123"/>
      <c r="V187" s="123"/>
      <c r="W187" s="123"/>
      <c r="X187" s="123"/>
      <c r="Y187" s="123"/>
      <c r="Z187" s="123"/>
      <c r="AA187" s="123"/>
      <c r="AB187" s="123"/>
      <c r="AC187" s="123"/>
      <c r="AD187" s="123"/>
      <c r="AE187" s="123"/>
      <c r="AF187" s="123"/>
      <c r="AG187" s="123"/>
      <c r="AH187" s="123"/>
      <c r="AI187" s="123"/>
      <c r="AJ187" s="123"/>
      <c r="AK187" s="123"/>
      <c r="AL187" s="123"/>
      <c r="AM187" s="123"/>
      <c r="AN187" s="123"/>
      <c r="AO187" s="123"/>
      <c r="AP187" s="123"/>
      <c r="AQ187" s="123"/>
      <c r="AR187" s="123"/>
      <c r="AS187" s="123"/>
      <c r="AT187" s="123"/>
      <c r="AU187" s="123"/>
      <c r="AV187" s="123"/>
      <c r="AW187" s="123"/>
      <c r="AX187" s="123"/>
      <c r="AY187" s="123"/>
      <c r="AZ187" s="123"/>
    </row>
    <row r="188" spans="1:52" ht="21.95" customHeight="1">
      <c r="A188" s="123"/>
      <c r="B188" s="123"/>
      <c r="C188" s="125"/>
      <c r="D188" s="126"/>
      <c r="E188" s="127"/>
      <c r="F188" s="127"/>
      <c r="G188" s="128"/>
      <c r="H188" s="122"/>
      <c r="I188" s="122"/>
      <c r="J188" s="123"/>
      <c r="K188" s="123"/>
      <c r="L188" s="123"/>
      <c r="M188" s="123"/>
      <c r="N188" s="123"/>
      <c r="O188" s="123"/>
      <c r="P188" s="123"/>
      <c r="Q188" s="123"/>
      <c r="R188" s="123"/>
      <c r="S188" s="123"/>
      <c r="T188" s="123"/>
      <c r="U188" s="123"/>
      <c r="V188" s="123"/>
      <c r="W188" s="123"/>
      <c r="X188" s="123"/>
      <c r="Y188" s="123"/>
      <c r="Z188" s="123"/>
      <c r="AA188" s="123"/>
      <c r="AB188" s="123"/>
      <c r="AC188" s="123"/>
      <c r="AD188" s="123"/>
      <c r="AE188" s="123"/>
      <c r="AF188" s="123"/>
      <c r="AG188" s="123"/>
      <c r="AH188" s="123"/>
      <c r="AI188" s="123"/>
      <c r="AJ188" s="123"/>
      <c r="AK188" s="123"/>
      <c r="AL188" s="123"/>
      <c r="AM188" s="123"/>
      <c r="AN188" s="123"/>
      <c r="AO188" s="123"/>
      <c r="AP188" s="123"/>
      <c r="AQ188" s="123"/>
      <c r="AR188" s="123"/>
      <c r="AS188" s="123"/>
      <c r="AT188" s="123"/>
      <c r="AU188" s="123"/>
      <c r="AV188" s="123"/>
      <c r="AW188" s="123"/>
      <c r="AX188" s="123"/>
      <c r="AY188" s="123"/>
      <c r="AZ188" s="123"/>
    </row>
    <row r="189" spans="1:52" ht="21.95" customHeight="1">
      <c r="A189" s="123"/>
      <c r="B189" s="123"/>
      <c r="C189" s="125"/>
      <c r="D189" s="126"/>
      <c r="E189" s="127"/>
      <c r="F189" s="127"/>
      <c r="G189" s="128"/>
      <c r="H189" s="122"/>
      <c r="I189" s="122"/>
      <c r="J189" s="123"/>
      <c r="K189" s="123"/>
      <c r="L189" s="123"/>
      <c r="M189" s="123"/>
      <c r="N189" s="123"/>
      <c r="O189" s="123"/>
      <c r="P189" s="123"/>
      <c r="Q189" s="123"/>
      <c r="R189" s="123"/>
      <c r="S189" s="123"/>
      <c r="T189" s="123"/>
      <c r="U189" s="123"/>
      <c r="V189" s="123"/>
      <c r="W189" s="123"/>
      <c r="X189" s="123"/>
      <c r="Y189" s="123"/>
      <c r="Z189" s="123"/>
      <c r="AA189" s="123"/>
      <c r="AB189" s="123"/>
      <c r="AC189" s="123"/>
      <c r="AD189" s="123"/>
      <c r="AE189" s="123"/>
      <c r="AF189" s="123"/>
      <c r="AG189" s="123"/>
      <c r="AH189" s="123"/>
      <c r="AI189" s="123"/>
      <c r="AJ189" s="123"/>
      <c r="AK189" s="123"/>
      <c r="AL189" s="123"/>
      <c r="AM189" s="123"/>
      <c r="AN189" s="123"/>
      <c r="AO189" s="123"/>
      <c r="AP189" s="123"/>
      <c r="AQ189" s="123"/>
      <c r="AR189" s="123"/>
      <c r="AS189" s="123"/>
      <c r="AT189" s="123"/>
      <c r="AU189" s="123"/>
      <c r="AV189" s="123"/>
      <c r="AW189" s="123"/>
      <c r="AX189" s="123"/>
      <c r="AY189" s="123"/>
      <c r="AZ189" s="123"/>
    </row>
    <row r="190" spans="1:52" ht="21.95" customHeight="1">
      <c r="A190" s="123"/>
      <c r="B190" s="123"/>
      <c r="C190" s="125"/>
      <c r="D190" s="126"/>
      <c r="E190" s="127"/>
      <c r="F190" s="127"/>
      <c r="G190" s="128"/>
      <c r="H190" s="122"/>
      <c r="I190" s="122"/>
      <c r="J190" s="123"/>
      <c r="K190" s="123"/>
      <c r="L190" s="123"/>
      <c r="M190" s="123"/>
      <c r="N190" s="123"/>
      <c r="O190" s="123"/>
      <c r="P190" s="123"/>
      <c r="Q190" s="123"/>
      <c r="R190" s="123"/>
      <c r="S190" s="123"/>
      <c r="T190" s="123"/>
      <c r="U190" s="123"/>
      <c r="V190" s="123"/>
      <c r="W190" s="123"/>
      <c r="X190" s="123"/>
      <c r="Y190" s="123"/>
      <c r="Z190" s="123"/>
      <c r="AA190" s="123"/>
      <c r="AB190" s="123"/>
      <c r="AC190" s="123"/>
      <c r="AD190" s="123"/>
      <c r="AE190" s="123"/>
      <c r="AF190" s="123"/>
      <c r="AG190" s="123"/>
      <c r="AH190" s="123"/>
      <c r="AI190" s="123"/>
      <c r="AJ190" s="123"/>
      <c r="AK190" s="123"/>
      <c r="AL190" s="123"/>
      <c r="AM190" s="123"/>
      <c r="AN190" s="123"/>
      <c r="AO190" s="123"/>
      <c r="AP190" s="123"/>
      <c r="AQ190" s="123"/>
      <c r="AR190" s="123"/>
      <c r="AS190" s="123"/>
      <c r="AT190" s="123"/>
      <c r="AU190" s="123"/>
      <c r="AV190" s="123"/>
      <c r="AW190" s="123"/>
      <c r="AX190" s="123"/>
      <c r="AY190" s="123"/>
      <c r="AZ190" s="123"/>
    </row>
    <row r="191" spans="1:52" ht="21.95" customHeight="1">
      <c r="A191" s="123"/>
      <c r="B191" s="123"/>
      <c r="C191" s="125"/>
      <c r="D191" s="126"/>
      <c r="E191" s="127"/>
      <c r="F191" s="127"/>
      <c r="G191" s="128"/>
      <c r="H191" s="122"/>
      <c r="I191" s="122"/>
      <c r="J191" s="123"/>
      <c r="K191" s="123"/>
      <c r="L191" s="123"/>
      <c r="M191" s="123"/>
      <c r="N191" s="123"/>
      <c r="O191" s="123"/>
      <c r="P191" s="123"/>
      <c r="Q191" s="123"/>
      <c r="R191" s="123"/>
      <c r="S191" s="123"/>
      <c r="T191" s="123"/>
      <c r="U191" s="123"/>
      <c r="V191" s="123"/>
      <c r="W191" s="123"/>
      <c r="X191" s="123"/>
      <c r="Y191" s="123"/>
      <c r="Z191" s="123"/>
      <c r="AA191" s="123"/>
      <c r="AB191" s="123"/>
      <c r="AC191" s="123"/>
      <c r="AD191" s="123"/>
      <c r="AE191" s="123"/>
      <c r="AF191" s="123"/>
      <c r="AG191" s="123"/>
      <c r="AH191" s="123"/>
      <c r="AI191" s="123"/>
      <c r="AJ191" s="123"/>
      <c r="AK191" s="123"/>
      <c r="AL191" s="123"/>
      <c r="AM191" s="123"/>
      <c r="AN191" s="123"/>
      <c r="AO191" s="123"/>
      <c r="AP191" s="123"/>
      <c r="AQ191" s="123"/>
      <c r="AR191" s="123"/>
      <c r="AS191" s="123"/>
      <c r="AT191" s="123"/>
      <c r="AU191" s="123"/>
      <c r="AV191" s="123"/>
      <c r="AW191" s="123"/>
      <c r="AX191" s="123"/>
      <c r="AY191" s="123"/>
      <c r="AZ191" s="123"/>
    </row>
    <row r="192" spans="1:52" ht="21.95" customHeight="1">
      <c r="A192" s="123"/>
      <c r="B192" s="123"/>
      <c r="C192" s="125"/>
      <c r="D192" s="126"/>
      <c r="E192" s="127"/>
      <c r="F192" s="127"/>
      <c r="G192" s="128"/>
      <c r="H192" s="122"/>
      <c r="I192" s="122"/>
      <c r="J192" s="123"/>
      <c r="K192" s="123"/>
      <c r="L192" s="123"/>
      <c r="M192" s="123"/>
      <c r="N192" s="123"/>
      <c r="O192" s="123"/>
      <c r="P192" s="123"/>
      <c r="Q192" s="123"/>
      <c r="R192" s="123"/>
      <c r="S192" s="123"/>
      <c r="T192" s="123"/>
      <c r="U192" s="123"/>
      <c r="V192" s="123"/>
      <c r="W192" s="123"/>
      <c r="X192" s="123"/>
      <c r="Y192" s="123"/>
      <c r="Z192" s="123"/>
      <c r="AA192" s="123"/>
      <c r="AB192" s="123"/>
      <c r="AC192" s="123"/>
      <c r="AD192" s="123"/>
      <c r="AE192" s="123"/>
      <c r="AF192" s="123"/>
      <c r="AG192" s="123"/>
      <c r="AH192" s="123"/>
      <c r="AI192" s="123"/>
      <c r="AJ192" s="123"/>
      <c r="AK192" s="123"/>
      <c r="AL192" s="123"/>
      <c r="AM192" s="123"/>
      <c r="AN192" s="123"/>
      <c r="AO192" s="123"/>
      <c r="AP192" s="123"/>
      <c r="AQ192" s="123"/>
      <c r="AR192" s="123"/>
      <c r="AS192" s="123"/>
      <c r="AT192" s="123"/>
      <c r="AU192" s="123"/>
      <c r="AV192" s="123"/>
      <c r="AW192" s="123"/>
      <c r="AX192" s="123"/>
      <c r="AY192" s="123"/>
      <c r="AZ192" s="123"/>
    </row>
    <row r="193" spans="1:52" ht="21.95" customHeight="1">
      <c r="A193" s="123"/>
      <c r="B193" s="123"/>
      <c r="C193" s="125"/>
      <c r="D193" s="126"/>
      <c r="E193" s="127"/>
      <c r="F193" s="127"/>
      <c r="G193" s="128"/>
      <c r="H193" s="122"/>
      <c r="I193" s="122"/>
      <c r="J193" s="123"/>
      <c r="K193" s="123"/>
      <c r="L193" s="123"/>
      <c r="M193" s="123"/>
      <c r="N193" s="123"/>
      <c r="O193" s="123"/>
      <c r="P193" s="123"/>
      <c r="Q193" s="123"/>
      <c r="R193" s="123"/>
      <c r="S193" s="123"/>
      <c r="T193" s="123"/>
      <c r="U193" s="123"/>
      <c r="V193" s="123"/>
      <c r="W193" s="123"/>
      <c r="X193" s="123"/>
      <c r="Y193" s="123"/>
      <c r="Z193" s="123"/>
      <c r="AA193" s="123"/>
      <c r="AB193" s="123"/>
      <c r="AC193" s="123"/>
      <c r="AD193" s="123"/>
      <c r="AE193" s="123"/>
      <c r="AF193" s="123"/>
      <c r="AG193" s="123"/>
      <c r="AH193" s="123"/>
      <c r="AI193" s="123"/>
      <c r="AJ193" s="123"/>
      <c r="AK193" s="123"/>
      <c r="AL193" s="123"/>
      <c r="AM193" s="123"/>
      <c r="AN193" s="123"/>
      <c r="AO193" s="123"/>
      <c r="AP193" s="123"/>
      <c r="AQ193" s="123"/>
      <c r="AR193" s="123"/>
      <c r="AS193" s="123"/>
      <c r="AT193" s="123"/>
      <c r="AU193" s="123"/>
      <c r="AV193" s="123"/>
      <c r="AW193" s="123"/>
      <c r="AX193" s="123"/>
      <c r="AY193" s="123"/>
      <c r="AZ193" s="123"/>
    </row>
    <row r="194" spans="1:52" ht="21.95" customHeight="1">
      <c r="A194" s="123"/>
      <c r="B194" s="123"/>
      <c r="C194" s="125"/>
      <c r="D194" s="126"/>
      <c r="E194" s="127"/>
      <c r="F194" s="127"/>
      <c r="G194" s="128"/>
      <c r="H194" s="122"/>
      <c r="I194" s="122"/>
      <c r="J194" s="123"/>
      <c r="K194" s="123"/>
      <c r="L194" s="123"/>
      <c r="M194" s="123"/>
      <c r="N194" s="123"/>
      <c r="O194" s="123"/>
      <c r="P194" s="123"/>
      <c r="Q194" s="123"/>
      <c r="R194" s="123"/>
      <c r="S194" s="123"/>
      <c r="T194" s="123"/>
      <c r="U194" s="123"/>
      <c r="V194" s="123"/>
      <c r="W194" s="123"/>
      <c r="X194" s="123"/>
      <c r="Y194" s="123"/>
      <c r="Z194" s="123"/>
      <c r="AA194" s="123"/>
      <c r="AB194" s="123"/>
      <c r="AC194" s="123"/>
      <c r="AD194" s="123"/>
      <c r="AE194" s="123"/>
      <c r="AF194" s="123"/>
      <c r="AG194" s="123"/>
      <c r="AH194" s="123"/>
      <c r="AI194" s="123"/>
      <c r="AJ194" s="123"/>
      <c r="AK194" s="123"/>
      <c r="AL194" s="123"/>
      <c r="AM194" s="123"/>
      <c r="AN194" s="123"/>
      <c r="AO194" s="123"/>
      <c r="AP194" s="123"/>
      <c r="AQ194" s="123"/>
      <c r="AR194" s="123"/>
      <c r="AS194" s="123"/>
      <c r="AT194" s="123"/>
      <c r="AU194" s="123"/>
      <c r="AV194" s="123"/>
      <c r="AW194" s="123"/>
      <c r="AX194" s="123"/>
      <c r="AY194" s="123"/>
      <c r="AZ194" s="123"/>
    </row>
    <row r="195" spans="1:52" ht="21.95" customHeight="1">
      <c r="A195" s="123"/>
      <c r="B195" s="123"/>
      <c r="C195" s="125"/>
      <c r="D195" s="126"/>
      <c r="E195" s="127"/>
      <c r="F195" s="127"/>
      <c r="G195" s="128"/>
      <c r="H195" s="122"/>
      <c r="I195" s="122"/>
      <c r="J195" s="123"/>
      <c r="K195" s="123"/>
      <c r="L195" s="123"/>
      <c r="M195" s="123"/>
      <c r="N195" s="123"/>
      <c r="O195" s="123"/>
      <c r="P195" s="123"/>
      <c r="Q195" s="123"/>
      <c r="R195" s="123"/>
      <c r="S195" s="123"/>
      <c r="T195" s="123"/>
      <c r="U195" s="123"/>
      <c r="V195" s="123"/>
      <c r="W195" s="123"/>
      <c r="X195" s="123"/>
      <c r="Y195" s="123"/>
      <c r="Z195" s="123"/>
      <c r="AA195" s="123"/>
      <c r="AB195" s="123"/>
      <c r="AC195" s="123"/>
      <c r="AD195" s="123"/>
      <c r="AE195" s="123"/>
      <c r="AF195" s="123"/>
      <c r="AG195" s="123"/>
      <c r="AH195" s="123"/>
      <c r="AI195" s="123"/>
      <c r="AJ195" s="123"/>
      <c r="AK195" s="123"/>
      <c r="AL195" s="123"/>
      <c r="AM195" s="123"/>
      <c r="AN195" s="123"/>
      <c r="AO195" s="123"/>
      <c r="AP195" s="123"/>
      <c r="AQ195" s="123"/>
      <c r="AR195" s="123"/>
      <c r="AS195" s="123"/>
      <c r="AT195" s="123"/>
      <c r="AU195" s="123"/>
      <c r="AV195" s="123"/>
      <c r="AW195" s="123"/>
      <c r="AX195" s="123"/>
      <c r="AY195" s="123"/>
      <c r="AZ195" s="123"/>
    </row>
    <row r="196" spans="1:52" ht="21.95" customHeight="1">
      <c r="A196" s="123"/>
      <c r="B196" s="123"/>
      <c r="C196" s="125"/>
      <c r="D196" s="126"/>
      <c r="E196" s="127"/>
      <c r="F196" s="127"/>
      <c r="G196" s="128"/>
      <c r="H196" s="122"/>
      <c r="I196" s="122"/>
      <c r="J196" s="123"/>
      <c r="K196" s="123"/>
      <c r="L196" s="123"/>
      <c r="M196" s="123"/>
      <c r="N196" s="123"/>
      <c r="O196" s="123"/>
      <c r="P196" s="123"/>
      <c r="Q196" s="123"/>
      <c r="R196" s="123"/>
      <c r="S196" s="123"/>
      <c r="T196" s="123"/>
      <c r="U196" s="123"/>
      <c r="V196" s="123"/>
      <c r="W196" s="123"/>
      <c r="X196" s="123"/>
      <c r="Y196" s="123"/>
      <c r="Z196" s="123"/>
      <c r="AA196" s="123"/>
      <c r="AB196" s="123"/>
      <c r="AC196" s="123"/>
      <c r="AD196" s="123"/>
      <c r="AE196" s="123"/>
      <c r="AF196" s="123"/>
      <c r="AG196" s="123"/>
      <c r="AH196" s="123"/>
      <c r="AI196" s="123"/>
      <c r="AJ196" s="123"/>
      <c r="AK196" s="123"/>
      <c r="AL196" s="123"/>
      <c r="AM196" s="123"/>
      <c r="AN196" s="123"/>
      <c r="AO196" s="123"/>
      <c r="AP196" s="123"/>
      <c r="AQ196" s="123"/>
      <c r="AR196" s="123"/>
      <c r="AS196" s="123"/>
      <c r="AT196" s="123"/>
      <c r="AU196" s="123"/>
      <c r="AV196" s="123"/>
      <c r="AW196" s="123"/>
      <c r="AX196" s="123"/>
      <c r="AY196" s="123"/>
      <c r="AZ196" s="123"/>
    </row>
    <row r="197" spans="1:52" ht="21.95" customHeight="1">
      <c r="A197" s="123"/>
      <c r="B197" s="123"/>
      <c r="C197" s="125"/>
      <c r="D197" s="126"/>
      <c r="E197" s="127"/>
      <c r="F197" s="127"/>
      <c r="G197" s="128"/>
      <c r="H197" s="122"/>
      <c r="I197" s="122"/>
      <c r="J197" s="123"/>
      <c r="K197" s="123"/>
      <c r="L197" s="123"/>
      <c r="M197" s="123"/>
      <c r="N197" s="123"/>
      <c r="O197" s="123"/>
      <c r="P197" s="123"/>
      <c r="Q197" s="123"/>
      <c r="R197" s="123"/>
      <c r="S197" s="123"/>
      <c r="T197" s="123"/>
      <c r="U197" s="123"/>
      <c r="V197" s="123"/>
      <c r="W197" s="123"/>
      <c r="X197" s="123"/>
      <c r="Y197" s="123"/>
      <c r="Z197" s="123"/>
      <c r="AA197" s="123"/>
      <c r="AB197" s="123"/>
      <c r="AC197" s="123"/>
      <c r="AD197" s="123"/>
      <c r="AE197" s="123"/>
      <c r="AF197" s="123"/>
      <c r="AG197" s="123"/>
      <c r="AH197" s="123"/>
      <c r="AI197" s="123"/>
      <c r="AJ197" s="123"/>
      <c r="AK197" s="123"/>
      <c r="AL197" s="123"/>
      <c r="AM197" s="123"/>
      <c r="AN197" s="123"/>
      <c r="AO197" s="123"/>
      <c r="AP197" s="123"/>
      <c r="AQ197" s="123"/>
      <c r="AR197" s="123"/>
      <c r="AS197" s="123"/>
      <c r="AT197" s="123"/>
      <c r="AU197" s="123"/>
      <c r="AV197" s="123"/>
      <c r="AW197" s="123"/>
      <c r="AX197" s="123"/>
      <c r="AY197" s="123"/>
      <c r="AZ197" s="123"/>
    </row>
    <row r="198" spans="1:52" ht="21.95" customHeight="1">
      <c r="A198" s="123"/>
      <c r="B198" s="123"/>
      <c r="C198" s="125"/>
      <c r="D198" s="126"/>
      <c r="E198" s="127"/>
      <c r="F198" s="127"/>
      <c r="G198" s="128"/>
      <c r="H198" s="122"/>
      <c r="I198" s="122"/>
      <c r="J198" s="123"/>
      <c r="K198" s="123"/>
      <c r="L198" s="123"/>
      <c r="M198" s="123"/>
      <c r="N198" s="123"/>
      <c r="O198" s="123"/>
      <c r="P198" s="123"/>
      <c r="Q198" s="123"/>
      <c r="R198" s="123"/>
      <c r="S198" s="123"/>
      <c r="T198" s="123"/>
      <c r="U198" s="123"/>
      <c r="V198" s="123"/>
      <c r="W198" s="123"/>
      <c r="X198" s="123"/>
      <c r="Y198" s="123"/>
      <c r="Z198" s="123"/>
      <c r="AA198" s="123"/>
      <c r="AB198" s="123"/>
      <c r="AC198" s="123"/>
      <c r="AD198" s="123"/>
      <c r="AE198" s="123"/>
      <c r="AF198" s="123"/>
      <c r="AG198" s="123"/>
      <c r="AH198" s="123"/>
      <c r="AI198" s="123"/>
      <c r="AJ198" s="123"/>
      <c r="AK198" s="123"/>
      <c r="AL198" s="123"/>
      <c r="AM198" s="123"/>
      <c r="AN198" s="123"/>
      <c r="AO198" s="123"/>
      <c r="AP198" s="123"/>
      <c r="AQ198" s="123"/>
      <c r="AR198" s="123"/>
      <c r="AS198" s="123"/>
      <c r="AT198" s="123"/>
      <c r="AU198" s="123"/>
      <c r="AV198" s="123"/>
      <c r="AW198" s="123"/>
      <c r="AX198" s="123"/>
      <c r="AY198" s="123"/>
      <c r="AZ198" s="123"/>
    </row>
    <row r="199" spans="1:52" ht="21.95" customHeight="1">
      <c r="A199" s="123"/>
      <c r="B199" s="123"/>
      <c r="C199" s="125"/>
      <c r="D199" s="126"/>
      <c r="E199" s="127"/>
      <c r="F199" s="127"/>
      <c r="G199" s="128"/>
      <c r="H199" s="122"/>
      <c r="I199" s="122"/>
      <c r="J199" s="123"/>
      <c r="K199" s="123"/>
      <c r="L199" s="123"/>
      <c r="M199" s="123"/>
      <c r="N199" s="123"/>
      <c r="O199" s="123"/>
      <c r="P199" s="123"/>
      <c r="Q199" s="123"/>
      <c r="R199" s="123"/>
      <c r="S199" s="123"/>
      <c r="T199" s="123"/>
      <c r="U199" s="123"/>
      <c r="V199" s="123"/>
      <c r="W199" s="123"/>
      <c r="X199" s="123"/>
      <c r="Y199" s="123"/>
      <c r="Z199" s="123"/>
      <c r="AA199" s="123"/>
      <c r="AB199" s="123"/>
      <c r="AC199" s="123"/>
      <c r="AD199" s="123"/>
      <c r="AE199" s="123"/>
      <c r="AF199" s="123"/>
      <c r="AG199" s="123"/>
      <c r="AH199" s="123"/>
      <c r="AI199" s="123"/>
      <c r="AJ199" s="123"/>
      <c r="AK199" s="123"/>
      <c r="AL199" s="123"/>
      <c r="AM199" s="123"/>
      <c r="AN199" s="123"/>
      <c r="AO199" s="123"/>
      <c r="AP199" s="123"/>
      <c r="AQ199" s="123"/>
      <c r="AR199" s="123"/>
      <c r="AS199" s="123"/>
      <c r="AT199" s="123"/>
      <c r="AU199" s="123"/>
      <c r="AV199" s="123"/>
      <c r="AW199" s="123"/>
      <c r="AX199" s="123"/>
      <c r="AY199" s="123"/>
      <c r="AZ199" s="123"/>
    </row>
    <row r="200" spans="1:52" ht="21.95" customHeight="1">
      <c r="A200" s="123"/>
      <c r="B200" s="123"/>
      <c r="C200" s="125"/>
      <c r="D200" s="126"/>
      <c r="E200" s="127"/>
      <c r="F200" s="127"/>
      <c r="G200" s="128"/>
      <c r="H200" s="122"/>
      <c r="I200" s="122"/>
      <c r="J200" s="123"/>
      <c r="K200" s="123"/>
      <c r="L200" s="123"/>
      <c r="M200" s="123"/>
      <c r="N200" s="123"/>
      <c r="O200" s="123"/>
      <c r="P200" s="123"/>
      <c r="Q200" s="123"/>
      <c r="R200" s="123"/>
      <c r="S200" s="123"/>
      <c r="T200" s="123"/>
      <c r="U200" s="123"/>
      <c r="V200" s="123"/>
      <c r="W200" s="123"/>
      <c r="X200" s="123"/>
      <c r="Y200" s="123"/>
      <c r="Z200" s="123"/>
      <c r="AA200" s="123"/>
      <c r="AB200" s="123"/>
      <c r="AC200" s="123"/>
      <c r="AD200" s="123"/>
      <c r="AE200" s="123"/>
      <c r="AF200" s="123"/>
      <c r="AG200" s="123"/>
      <c r="AH200" s="123"/>
      <c r="AI200" s="123"/>
      <c r="AJ200" s="123"/>
      <c r="AK200" s="123"/>
      <c r="AL200" s="123"/>
      <c r="AM200" s="123"/>
      <c r="AN200" s="123"/>
      <c r="AO200" s="123"/>
      <c r="AP200" s="123"/>
      <c r="AQ200" s="123"/>
      <c r="AR200" s="123"/>
      <c r="AS200" s="123"/>
      <c r="AT200" s="123"/>
      <c r="AU200" s="123"/>
      <c r="AV200" s="123"/>
      <c r="AW200" s="123"/>
      <c r="AX200" s="123"/>
      <c r="AY200" s="123"/>
      <c r="AZ200" s="123"/>
    </row>
    <row r="201" spans="1:52" ht="21.95" customHeight="1">
      <c r="A201" s="123"/>
      <c r="B201" s="123"/>
      <c r="C201" s="125"/>
      <c r="D201" s="126"/>
      <c r="E201" s="127"/>
      <c r="F201" s="127"/>
      <c r="G201" s="128"/>
      <c r="H201" s="122"/>
      <c r="I201" s="122"/>
      <c r="J201" s="123"/>
      <c r="K201" s="123"/>
      <c r="L201" s="123"/>
      <c r="M201" s="123"/>
      <c r="N201" s="123"/>
      <c r="O201" s="123"/>
      <c r="P201" s="123"/>
      <c r="Q201" s="123"/>
      <c r="R201" s="123"/>
      <c r="S201" s="123"/>
      <c r="T201" s="123"/>
      <c r="U201" s="123"/>
      <c r="V201" s="123"/>
      <c r="W201" s="123"/>
      <c r="X201" s="123"/>
      <c r="Y201" s="123"/>
      <c r="Z201" s="123"/>
      <c r="AA201" s="123"/>
      <c r="AB201" s="123"/>
      <c r="AC201" s="123"/>
      <c r="AD201" s="123"/>
      <c r="AE201" s="123"/>
      <c r="AF201" s="123"/>
      <c r="AG201" s="123"/>
      <c r="AH201" s="123"/>
      <c r="AI201" s="123"/>
      <c r="AJ201" s="123"/>
      <c r="AK201" s="123"/>
      <c r="AL201" s="123"/>
      <c r="AM201" s="123"/>
      <c r="AN201" s="123"/>
      <c r="AO201" s="123"/>
      <c r="AP201" s="123"/>
      <c r="AQ201" s="123"/>
      <c r="AR201" s="123"/>
      <c r="AS201" s="123"/>
      <c r="AT201" s="123"/>
      <c r="AU201" s="123"/>
      <c r="AV201" s="123"/>
      <c r="AW201" s="123"/>
      <c r="AX201" s="123"/>
      <c r="AY201" s="123"/>
      <c r="AZ201" s="123"/>
    </row>
    <row r="202" spans="1:52" ht="21.95" customHeight="1">
      <c r="A202" s="123"/>
      <c r="B202" s="123"/>
      <c r="C202" s="125"/>
      <c r="D202" s="126"/>
      <c r="E202" s="127"/>
      <c r="F202" s="127"/>
      <c r="G202" s="128"/>
      <c r="H202" s="122"/>
      <c r="I202" s="122"/>
      <c r="J202" s="123"/>
      <c r="K202" s="123"/>
      <c r="L202" s="123"/>
      <c r="M202" s="123"/>
      <c r="N202" s="123"/>
      <c r="O202" s="123"/>
      <c r="P202" s="123"/>
      <c r="Q202" s="123"/>
      <c r="R202" s="123"/>
      <c r="S202" s="123"/>
      <c r="T202" s="123"/>
      <c r="U202" s="123"/>
      <c r="V202" s="123"/>
      <c r="W202" s="123"/>
      <c r="X202" s="123"/>
      <c r="Y202" s="123"/>
      <c r="Z202" s="123"/>
      <c r="AA202" s="123"/>
      <c r="AB202" s="123"/>
      <c r="AC202" s="123"/>
      <c r="AD202" s="123"/>
      <c r="AE202" s="123"/>
      <c r="AF202" s="123"/>
      <c r="AG202" s="123"/>
      <c r="AH202" s="123"/>
      <c r="AI202" s="123"/>
      <c r="AJ202" s="123"/>
      <c r="AK202" s="123"/>
      <c r="AL202" s="123"/>
      <c r="AM202" s="123"/>
      <c r="AN202" s="123"/>
      <c r="AO202" s="123"/>
      <c r="AP202" s="123"/>
      <c r="AQ202" s="123"/>
      <c r="AR202" s="123"/>
      <c r="AS202" s="123"/>
      <c r="AT202" s="123"/>
      <c r="AU202" s="123"/>
      <c r="AV202" s="123"/>
      <c r="AW202" s="123"/>
      <c r="AX202" s="123"/>
      <c r="AY202" s="123"/>
      <c r="AZ202" s="123"/>
    </row>
    <row r="203" spans="1:52" ht="21.95" customHeight="1">
      <c r="A203" s="123"/>
      <c r="B203" s="123"/>
      <c r="C203" s="125"/>
      <c r="D203" s="126"/>
      <c r="E203" s="127"/>
      <c r="F203" s="127"/>
      <c r="G203" s="128"/>
      <c r="H203" s="122"/>
      <c r="I203" s="122"/>
      <c r="J203" s="123"/>
      <c r="K203" s="123"/>
      <c r="L203" s="123"/>
      <c r="M203" s="123"/>
      <c r="N203" s="123"/>
      <c r="O203" s="123"/>
      <c r="P203" s="123"/>
      <c r="Q203" s="123"/>
      <c r="R203" s="123"/>
      <c r="S203" s="123"/>
      <c r="T203" s="123"/>
      <c r="U203" s="123"/>
      <c r="V203" s="123"/>
      <c r="W203" s="123"/>
      <c r="X203" s="123"/>
      <c r="Y203" s="123"/>
      <c r="Z203" s="123"/>
      <c r="AA203" s="123"/>
      <c r="AB203" s="123"/>
      <c r="AC203" s="123"/>
      <c r="AD203" s="123"/>
      <c r="AE203" s="123"/>
      <c r="AF203" s="123"/>
      <c r="AG203" s="123"/>
      <c r="AH203" s="123"/>
      <c r="AI203" s="123"/>
      <c r="AJ203" s="123"/>
      <c r="AK203" s="123"/>
      <c r="AL203" s="123"/>
      <c r="AM203" s="123"/>
      <c r="AN203" s="123"/>
      <c r="AO203" s="123"/>
      <c r="AP203" s="123"/>
      <c r="AQ203" s="123"/>
      <c r="AR203" s="123"/>
      <c r="AS203" s="123"/>
      <c r="AT203" s="123"/>
      <c r="AU203" s="123"/>
      <c r="AV203" s="123"/>
      <c r="AW203" s="123"/>
      <c r="AX203" s="123"/>
      <c r="AY203" s="123"/>
      <c r="AZ203" s="123"/>
    </row>
    <row r="204" spans="1:52" ht="21.95" customHeight="1">
      <c r="A204" s="123"/>
      <c r="B204" s="123"/>
      <c r="C204" s="125"/>
      <c r="D204" s="126"/>
      <c r="E204" s="127"/>
      <c r="F204" s="127"/>
      <c r="G204" s="128"/>
      <c r="H204" s="122"/>
      <c r="I204" s="122"/>
      <c r="J204" s="123"/>
      <c r="K204" s="123"/>
      <c r="L204" s="123"/>
      <c r="M204" s="123"/>
      <c r="N204" s="123"/>
      <c r="O204" s="123"/>
      <c r="P204" s="123"/>
      <c r="Q204" s="123"/>
      <c r="R204" s="123"/>
      <c r="S204" s="123"/>
      <c r="T204" s="123"/>
      <c r="U204" s="123"/>
      <c r="V204" s="123"/>
      <c r="W204" s="123"/>
      <c r="X204" s="123"/>
      <c r="Y204" s="123"/>
      <c r="Z204" s="123"/>
      <c r="AA204" s="123"/>
      <c r="AB204" s="123"/>
      <c r="AC204" s="123"/>
      <c r="AD204" s="123"/>
      <c r="AE204" s="123"/>
      <c r="AF204" s="123"/>
      <c r="AG204" s="123"/>
      <c r="AH204" s="123"/>
      <c r="AI204" s="123"/>
      <c r="AJ204" s="123"/>
      <c r="AK204" s="123"/>
      <c r="AL204" s="123"/>
      <c r="AM204" s="123"/>
      <c r="AN204" s="123"/>
      <c r="AO204" s="123"/>
      <c r="AP204" s="123"/>
      <c r="AQ204" s="123"/>
      <c r="AR204" s="123"/>
      <c r="AS204" s="123"/>
      <c r="AT204" s="123"/>
      <c r="AU204" s="123"/>
      <c r="AV204" s="123"/>
      <c r="AW204" s="123"/>
      <c r="AX204" s="123"/>
      <c r="AY204" s="123"/>
      <c r="AZ204" s="123"/>
    </row>
    <row r="205" spans="1:52" ht="21.95" customHeight="1">
      <c r="A205" s="123"/>
      <c r="B205" s="123"/>
      <c r="C205" s="125"/>
      <c r="D205" s="126"/>
      <c r="E205" s="127"/>
      <c r="F205" s="127"/>
      <c r="G205" s="128"/>
      <c r="H205" s="122"/>
      <c r="I205" s="122"/>
      <c r="J205" s="123"/>
      <c r="K205" s="123"/>
      <c r="L205" s="123"/>
      <c r="M205" s="123"/>
      <c r="N205" s="123"/>
      <c r="O205" s="123"/>
      <c r="P205" s="123"/>
      <c r="Q205" s="123"/>
      <c r="R205" s="123"/>
      <c r="S205" s="123"/>
      <c r="T205" s="123"/>
      <c r="U205" s="123"/>
      <c r="V205" s="123"/>
      <c r="W205" s="123"/>
      <c r="X205" s="123"/>
      <c r="Y205" s="123"/>
      <c r="Z205" s="123"/>
      <c r="AA205" s="123"/>
      <c r="AB205" s="123"/>
      <c r="AC205" s="123"/>
      <c r="AD205" s="123"/>
      <c r="AE205" s="123"/>
      <c r="AF205" s="123"/>
      <c r="AG205" s="123"/>
      <c r="AH205" s="123"/>
      <c r="AI205" s="123"/>
      <c r="AJ205" s="123"/>
      <c r="AK205" s="123"/>
      <c r="AL205" s="123"/>
      <c r="AM205" s="123"/>
      <c r="AN205" s="123"/>
      <c r="AO205" s="123"/>
      <c r="AP205" s="123"/>
      <c r="AQ205" s="123"/>
      <c r="AR205" s="123"/>
      <c r="AS205" s="123"/>
      <c r="AT205" s="123"/>
      <c r="AU205" s="123"/>
      <c r="AV205" s="123"/>
      <c r="AW205" s="123"/>
      <c r="AX205" s="123"/>
      <c r="AY205" s="123"/>
      <c r="AZ205" s="123"/>
    </row>
    <row r="206" spans="1:52" ht="21.95" customHeight="1">
      <c r="A206" s="123"/>
      <c r="B206" s="123"/>
      <c r="C206" s="125"/>
      <c r="D206" s="126"/>
      <c r="E206" s="127"/>
      <c r="F206" s="127"/>
      <c r="G206" s="128"/>
      <c r="H206" s="122"/>
      <c r="I206" s="122"/>
      <c r="J206" s="123"/>
      <c r="K206" s="123"/>
      <c r="L206" s="123"/>
      <c r="M206" s="123"/>
      <c r="N206" s="123"/>
      <c r="O206" s="123"/>
      <c r="P206" s="123"/>
      <c r="Q206" s="123"/>
      <c r="R206" s="123"/>
      <c r="S206" s="123"/>
      <c r="T206" s="123"/>
      <c r="U206" s="123"/>
      <c r="V206" s="123"/>
      <c r="W206" s="123"/>
      <c r="X206" s="123"/>
      <c r="Y206" s="123"/>
      <c r="Z206" s="123"/>
      <c r="AA206" s="123"/>
      <c r="AB206" s="123"/>
      <c r="AC206" s="123"/>
      <c r="AD206" s="123"/>
      <c r="AE206" s="123"/>
      <c r="AF206" s="123"/>
      <c r="AG206" s="123"/>
      <c r="AH206" s="123"/>
      <c r="AI206" s="123"/>
      <c r="AJ206" s="123"/>
      <c r="AK206" s="123"/>
      <c r="AL206" s="123"/>
      <c r="AM206" s="123"/>
      <c r="AN206" s="123"/>
      <c r="AO206" s="123"/>
      <c r="AP206" s="123"/>
      <c r="AQ206" s="123"/>
      <c r="AR206" s="123"/>
      <c r="AS206" s="123"/>
      <c r="AT206" s="123"/>
      <c r="AU206" s="123"/>
      <c r="AV206" s="123"/>
      <c r="AW206" s="123"/>
      <c r="AX206" s="123"/>
      <c r="AY206" s="123"/>
      <c r="AZ206" s="123"/>
    </row>
    <row r="207" spans="1:52" ht="21.95" customHeight="1">
      <c r="A207" s="123"/>
      <c r="B207" s="123"/>
      <c r="C207" s="125"/>
      <c r="D207" s="126"/>
      <c r="E207" s="127"/>
      <c r="F207" s="127"/>
      <c r="G207" s="128"/>
      <c r="H207" s="122"/>
      <c r="I207" s="122"/>
      <c r="J207" s="123"/>
      <c r="K207" s="123"/>
      <c r="L207" s="123"/>
      <c r="M207" s="123"/>
      <c r="N207" s="123"/>
      <c r="O207" s="123"/>
      <c r="P207" s="123"/>
      <c r="Q207" s="123"/>
      <c r="R207" s="123"/>
      <c r="S207" s="123"/>
      <c r="T207" s="123"/>
      <c r="U207" s="123"/>
      <c r="V207" s="123"/>
      <c r="W207" s="123"/>
      <c r="X207" s="123"/>
      <c r="Y207" s="123"/>
      <c r="Z207" s="123"/>
      <c r="AA207" s="123"/>
      <c r="AB207" s="123"/>
      <c r="AC207" s="123"/>
      <c r="AD207" s="123"/>
      <c r="AE207" s="123"/>
      <c r="AF207" s="123"/>
      <c r="AG207" s="123"/>
      <c r="AH207" s="123"/>
      <c r="AI207" s="123"/>
      <c r="AJ207" s="123"/>
      <c r="AK207" s="123"/>
      <c r="AL207" s="123"/>
      <c r="AM207" s="123"/>
      <c r="AN207" s="123"/>
      <c r="AO207" s="123"/>
      <c r="AP207" s="123"/>
      <c r="AQ207" s="123"/>
      <c r="AR207" s="123"/>
      <c r="AS207" s="123"/>
      <c r="AT207" s="123"/>
      <c r="AU207" s="123"/>
      <c r="AV207" s="123"/>
      <c r="AW207" s="123"/>
      <c r="AX207" s="123"/>
      <c r="AY207" s="123"/>
      <c r="AZ207" s="123"/>
    </row>
    <row r="208" spans="1:52" ht="21.95" customHeight="1">
      <c r="A208" s="123"/>
      <c r="B208" s="123"/>
      <c r="C208" s="125"/>
      <c r="D208" s="126"/>
      <c r="E208" s="127"/>
      <c r="F208" s="127"/>
      <c r="G208" s="128"/>
      <c r="H208" s="122"/>
      <c r="I208" s="122"/>
      <c r="J208" s="123"/>
      <c r="K208" s="123"/>
      <c r="L208" s="123"/>
      <c r="M208" s="123"/>
      <c r="N208" s="123"/>
      <c r="O208" s="123"/>
      <c r="P208" s="123"/>
      <c r="Q208" s="123"/>
      <c r="R208" s="123"/>
      <c r="S208" s="123"/>
      <c r="T208" s="123"/>
      <c r="U208" s="123"/>
      <c r="V208" s="123"/>
      <c r="W208" s="123"/>
      <c r="X208" s="123"/>
      <c r="Y208" s="123"/>
      <c r="Z208" s="123"/>
      <c r="AA208" s="123"/>
      <c r="AB208" s="123"/>
      <c r="AC208" s="123"/>
      <c r="AD208" s="123"/>
      <c r="AE208" s="123"/>
      <c r="AF208" s="123"/>
      <c r="AG208" s="123"/>
      <c r="AH208" s="123"/>
      <c r="AI208" s="123"/>
      <c r="AJ208" s="123"/>
      <c r="AK208" s="123"/>
      <c r="AL208" s="123"/>
      <c r="AM208" s="123"/>
      <c r="AN208" s="123"/>
      <c r="AO208" s="123"/>
      <c r="AP208" s="123"/>
      <c r="AQ208" s="123"/>
      <c r="AR208" s="123"/>
      <c r="AS208" s="123"/>
      <c r="AT208" s="123"/>
      <c r="AU208" s="123"/>
      <c r="AV208" s="123"/>
      <c r="AW208" s="123"/>
      <c r="AX208" s="123"/>
      <c r="AY208" s="123"/>
      <c r="AZ208" s="123"/>
    </row>
    <row r="209" spans="1:52" ht="21.95" customHeight="1">
      <c r="A209" s="123"/>
      <c r="B209" s="123"/>
      <c r="C209" s="125"/>
      <c r="D209" s="126"/>
      <c r="E209" s="127"/>
      <c r="F209" s="127"/>
      <c r="G209" s="128"/>
      <c r="H209" s="122"/>
      <c r="I209" s="122"/>
      <c r="J209" s="123"/>
      <c r="K209" s="123"/>
      <c r="L209" s="123"/>
      <c r="M209" s="123"/>
      <c r="N209" s="123"/>
      <c r="O209" s="123"/>
      <c r="P209" s="123"/>
      <c r="Q209" s="123"/>
      <c r="R209" s="123"/>
      <c r="S209" s="123"/>
      <c r="T209" s="123"/>
      <c r="U209" s="123"/>
      <c r="V209" s="123"/>
      <c r="W209" s="123"/>
      <c r="X209" s="123"/>
      <c r="Y209" s="123"/>
      <c r="Z209" s="123"/>
      <c r="AA209" s="123"/>
      <c r="AB209" s="123"/>
      <c r="AC209" s="123"/>
      <c r="AD209" s="123"/>
      <c r="AE209" s="123"/>
      <c r="AF209" s="123"/>
      <c r="AG209" s="123"/>
      <c r="AH209" s="123"/>
      <c r="AI209" s="123"/>
      <c r="AJ209" s="123"/>
      <c r="AK209" s="123"/>
      <c r="AL209" s="123"/>
      <c r="AM209" s="123"/>
      <c r="AN209" s="123"/>
      <c r="AO209" s="123"/>
      <c r="AP209" s="123"/>
      <c r="AQ209" s="123"/>
      <c r="AR209" s="123"/>
      <c r="AS209" s="123"/>
      <c r="AT209" s="123"/>
      <c r="AU209" s="123"/>
      <c r="AV209" s="123"/>
      <c r="AW209" s="123"/>
      <c r="AX209" s="123"/>
      <c r="AY209" s="123"/>
      <c r="AZ209" s="123"/>
    </row>
    <row r="210" spans="1:52" ht="21.95" customHeight="1">
      <c r="A210" s="123"/>
      <c r="B210" s="123"/>
      <c r="C210" s="125"/>
      <c r="D210" s="126"/>
      <c r="E210" s="127"/>
      <c r="F210" s="127"/>
      <c r="G210" s="128"/>
      <c r="H210" s="122"/>
      <c r="I210" s="122"/>
      <c r="J210" s="123"/>
      <c r="K210" s="123"/>
      <c r="L210" s="123"/>
      <c r="M210" s="123"/>
      <c r="N210" s="123"/>
      <c r="O210" s="123"/>
      <c r="P210" s="123"/>
      <c r="Q210" s="123"/>
      <c r="R210" s="123"/>
      <c r="S210" s="123"/>
      <c r="T210" s="123"/>
      <c r="U210" s="123"/>
      <c r="V210" s="123"/>
      <c r="W210" s="123"/>
      <c r="X210" s="123"/>
      <c r="Y210" s="123"/>
      <c r="Z210" s="123"/>
      <c r="AA210" s="123"/>
      <c r="AB210" s="123"/>
      <c r="AC210" s="123"/>
      <c r="AD210" s="123"/>
      <c r="AE210" s="123"/>
      <c r="AF210" s="123"/>
      <c r="AG210" s="123"/>
      <c r="AH210" s="123"/>
      <c r="AI210" s="123"/>
      <c r="AJ210" s="123"/>
      <c r="AK210" s="123"/>
      <c r="AL210" s="123"/>
      <c r="AM210" s="123"/>
      <c r="AN210" s="123"/>
      <c r="AO210" s="123"/>
      <c r="AP210" s="123"/>
      <c r="AQ210" s="123"/>
      <c r="AR210" s="123"/>
      <c r="AS210" s="123"/>
      <c r="AT210" s="123"/>
      <c r="AU210" s="123"/>
      <c r="AV210" s="123"/>
      <c r="AW210" s="123"/>
      <c r="AX210" s="123"/>
      <c r="AY210" s="123"/>
      <c r="AZ210" s="123"/>
    </row>
    <row r="211" spans="1:52" ht="21.95" customHeight="1">
      <c r="A211" s="123"/>
      <c r="B211" s="123"/>
      <c r="C211" s="125"/>
      <c r="D211" s="126"/>
      <c r="E211" s="127"/>
      <c r="F211" s="127"/>
      <c r="G211" s="128"/>
      <c r="H211" s="122"/>
      <c r="I211" s="122"/>
      <c r="J211" s="123"/>
      <c r="K211" s="123"/>
      <c r="L211" s="123"/>
      <c r="M211" s="123"/>
      <c r="N211" s="123"/>
      <c r="O211" s="123"/>
      <c r="P211" s="123"/>
      <c r="Q211" s="123"/>
      <c r="R211" s="123"/>
      <c r="S211" s="123"/>
      <c r="T211" s="123"/>
      <c r="U211" s="123"/>
      <c r="V211" s="123"/>
      <c r="W211" s="123"/>
      <c r="X211" s="123"/>
      <c r="Y211" s="123"/>
      <c r="Z211" s="123"/>
      <c r="AA211" s="123"/>
      <c r="AB211" s="123"/>
      <c r="AC211" s="123"/>
      <c r="AD211" s="123"/>
      <c r="AE211" s="123"/>
      <c r="AF211" s="123"/>
      <c r="AG211" s="123"/>
      <c r="AH211" s="123"/>
      <c r="AI211" s="123"/>
      <c r="AJ211" s="123"/>
      <c r="AK211" s="123"/>
      <c r="AL211" s="123"/>
      <c r="AM211" s="123"/>
      <c r="AN211" s="123"/>
      <c r="AO211" s="123"/>
      <c r="AP211" s="123"/>
      <c r="AQ211" s="123"/>
      <c r="AR211" s="123"/>
      <c r="AS211" s="123"/>
      <c r="AT211" s="123"/>
      <c r="AU211" s="123"/>
      <c r="AV211" s="123"/>
      <c r="AW211" s="123"/>
      <c r="AX211" s="123"/>
      <c r="AY211" s="123"/>
      <c r="AZ211" s="123"/>
    </row>
    <row r="212" spans="1:52" ht="21.95" customHeight="1">
      <c r="A212" s="123"/>
      <c r="B212" s="123"/>
      <c r="C212" s="125"/>
      <c r="D212" s="126"/>
      <c r="E212" s="127"/>
      <c r="F212" s="127"/>
      <c r="G212" s="128"/>
      <c r="H212" s="122"/>
      <c r="I212" s="122"/>
      <c r="J212" s="123"/>
      <c r="K212" s="123"/>
      <c r="L212" s="123"/>
      <c r="M212" s="123"/>
      <c r="N212" s="123"/>
      <c r="O212" s="123"/>
      <c r="P212" s="123"/>
      <c r="Q212" s="123"/>
      <c r="R212" s="123"/>
      <c r="S212" s="123"/>
      <c r="T212" s="123"/>
      <c r="U212" s="123"/>
      <c r="V212" s="123"/>
      <c r="W212" s="123"/>
      <c r="X212" s="123"/>
      <c r="Y212" s="123"/>
      <c r="Z212" s="123"/>
      <c r="AA212" s="123"/>
      <c r="AB212" s="123"/>
      <c r="AC212" s="123"/>
      <c r="AD212" s="123"/>
      <c r="AE212" s="123"/>
      <c r="AF212" s="123"/>
      <c r="AG212" s="123"/>
      <c r="AH212" s="123"/>
      <c r="AI212" s="123"/>
      <c r="AJ212" s="123"/>
      <c r="AK212" s="123"/>
      <c r="AL212" s="123"/>
      <c r="AM212" s="123"/>
      <c r="AN212" s="123"/>
      <c r="AO212" s="123"/>
      <c r="AP212" s="123"/>
      <c r="AQ212" s="123"/>
      <c r="AR212" s="123"/>
      <c r="AS212" s="123"/>
      <c r="AT212" s="123"/>
      <c r="AU212" s="123"/>
      <c r="AV212" s="123"/>
      <c r="AW212" s="123"/>
      <c r="AX212" s="123"/>
      <c r="AY212" s="123"/>
      <c r="AZ212" s="123"/>
    </row>
    <row r="213" spans="1:52" ht="21.95" customHeight="1">
      <c r="A213" s="123"/>
      <c r="B213" s="123"/>
      <c r="C213" s="125"/>
      <c r="D213" s="126"/>
      <c r="E213" s="127"/>
      <c r="F213" s="127"/>
      <c r="G213" s="128"/>
      <c r="H213" s="122"/>
      <c r="I213" s="122"/>
      <c r="J213" s="123"/>
      <c r="K213" s="123"/>
      <c r="L213" s="123"/>
      <c r="M213" s="123"/>
      <c r="N213" s="123"/>
      <c r="O213" s="123"/>
      <c r="P213" s="123"/>
      <c r="Q213" s="123"/>
      <c r="R213" s="123"/>
      <c r="S213" s="123"/>
      <c r="T213" s="123"/>
      <c r="U213" s="123"/>
      <c r="V213" s="123"/>
      <c r="W213" s="123"/>
      <c r="X213" s="123"/>
      <c r="Y213" s="123"/>
      <c r="Z213" s="123"/>
      <c r="AA213" s="123"/>
      <c r="AB213" s="123"/>
      <c r="AC213" s="123"/>
      <c r="AD213" s="123"/>
      <c r="AE213" s="123"/>
      <c r="AF213" s="123"/>
      <c r="AG213" s="123"/>
      <c r="AH213" s="123"/>
      <c r="AI213" s="123"/>
      <c r="AJ213" s="123"/>
      <c r="AK213" s="123"/>
      <c r="AL213" s="123"/>
      <c r="AM213" s="123"/>
      <c r="AN213" s="123"/>
      <c r="AO213" s="123"/>
      <c r="AP213" s="123"/>
      <c r="AQ213" s="123"/>
      <c r="AR213" s="123"/>
      <c r="AS213" s="123"/>
      <c r="AT213" s="123"/>
      <c r="AU213" s="123"/>
      <c r="AV213" s="123"/>
      <c r="AW213" s="123"/>
      <c r="AX213" s="123"/>
      <c r="AY213" s="123"/>
      <c r="AZ213" s="123"/>
    </row>
    <row r="214" spans="1:52" ht="21.95" customHeight="1">
      <c r="A214" s="123"/>
      <c r="B214" s="123"/>
      <c r="C214" s="125"/>
      <c r="D214" s="126"/>
      <c r="E214" s="127"/>
      <c r="F214" s="127"/>
      <c r="G214" s="128"/>
      <c r="H214" s="122"/>
      <c r="I214" s="122"/>
      <c r="J214" s="123"/>
      <c r="K214" s="123"/>
      <c r="L214" s="123"/>
      <c r="M214" s="123"/>
      <c r="N214" s="123"/>
      <c r="O214" s="123"/>
      <c r="P214" s="123"/>
      <c r="Q214" s="123"/>
      <c r="R214" s="123"/>
      <c r="S214" s="123"/>
      <c r="T214" s="123"/>
      <c r="U214" s="123"/>
      <c r="V214" s="123"/>
      <c r="W214" s="123"/>
      <c r="X214" s="123"/>
      <c r="Y214" s="123"/>
      <c r="Z214" s="123"/>
      <c r="AA214" s="123"/>
      <c r="AB214" s="123"/>
      <c r="AC214" s="123"/>
      <c r="AD214" s="123"/>
      <c r="AE214" s="123"/>
      <c r="AF214" s="123"/>
      <c r="AG214" s="123"/>
      <c r="AH214" s="123"/>
      <c r="AI214" s="123"/>
      <c r="AJ214" s="123"/>
      <c r="AK214" s="123"/>
      <c r="AL214" s="123"/>
      <c r="AM214" s="123"/>
      <c r="AN214" s="123"/>
      <c r="AO214" s="123"/>
      <c r="AP214" s="123"/>
      <c r="AQ214" s="123"/>
      <c r="AR214" s="123"/>
      <c r="AS214" s="123"/>
      <c r="AT214" s="123"/>
      <c r="AU214" s="123"/>
      <c r="AV214" s="123"/>
      <c r="AW214" s="123"/>
      <c r="AX214" s="123"/>
      <c r="AY214" s="123"/>
      <c r="AZ214" s="123"/>
    </row>
    <row r="215" spans="1:52" ht="21.95" customHeight="1">
      <c r="A215" s="123"/>
      <c r="B215" s="123"/>
      <c r="C215" s="125"/>
      <c r="D215" s="126"/>
      <c r="E215" s="127"/>
      <c r="F215" s="127"/>
      <c r="G215" s="128"/>
      <c r="H215" s="122"/>
      <c r="I215" s="122"/>
      <c r="J215" s="123"/>
      <c r="K215" s="123"/>
      <c r="L215" s="123"/>
      <c r="M215" s="123"/>
      <c r="N215" s="123"/>
      <c r="O215" s="123"/>
      <c r="P215" s="123"/>
      <c r="Q215" s="123"/>
      <c r="R215" s="123"/>
      <c r="S215" s="123"/>
      <c r="T215" s="123"/>
      <c r="U215" s="123"/>
      <c r="V215" s="123"/>
      <c r="W215" s="123"/>
      <c r="X215" s="123"/>
      <c r="Y215" s="123"/>
      <c r="Z215" s="123"/>
      <c r="AA215" s="123"/>
      <c r="AB215" s="123"/>
      <c r="AC215" s="123"/>
      <c r="AD215" s="123"/>
      <c r="AE215" s="123"/>
      <c r="AF215" s="123"/>
      <c r="AG215" s="123"/>
      <c r="AH215" s="123"/>
      <c r="AI215" s="123"/>
      <c r="AJ215" s="123"/>
      <c r="AK215" s="123"/>
      <c r="AL215" s="123"/>
      <c r="AM215" s="123"/>
      <c r="AN215" s="123"/>
      <c r="AO215" s="123"/>
      <c r="AP215" s="123"/>
      <c r="AQ215" s="123"/>
      <c r="AR215" s="123"/>
      <c r="AS215" s="123"/>
      <c r="AT215" s="123"/>
      <c r="AU215" s="123"/>
      <c r="AV215" s="123"/>
      <c r="AW215" s="123"/>
      <c r="AX215" s="123"/>
      <c r="AY215" s="123"/>
      <c r="AZ215" s="123"/>
    </row>
    <row r="216" spans="1:52" ht="21.95" customHeight="1">
      <c r="A216" s="123"/>
      <c r="B216" s="123"/>
      <c r="C216" s="125"/>
      <c r="D216" s="126"/>
      <c r="E216" s="127"/>
      <c r="F216" s="127"/>
      <c r="G216" s="128"/>
      <c r="H216" s="122"/>
      <c r="I216" s="122"/>
      <c r="J216" s="123"/>
      <c r="K216" s="123"/>
      <c r="L216" s="123"/>
      <c r="M216" s="123"/>
      <c r="N216" s="123"/>
      <c r="O216" s="123"/>
      <c r="P216" s="123"/>
      <c r="Q216" s="123"/>
      <c r="R216" s="123"/>
      <c r="S216" s="123"/>
      <c r="T216" s="123"/>
      <c r="U216" s="123"/>
      <c r="V216" s="123"/>
      <c r="W216" s="123"/>
      <c r="X216" s="123"/>
      <c r="Y216" s="123"/>
      <c r="Z216" s="123"/>
      <c r="AA216" s="123"/>
      <c r="AB216" s="123"/>
      <c r="AC216" s="123"/>
      <c r="AD216" s="123"/>
      <c r="AE216" s="123"/>
      <c r="AF216" s="123"/>
      <c r="AG216" s="123"/>
      <c r="AH216" s="123"/>
      <c r="AI216" s="123"/>
      <c r="AJ216" s="123"/>
      <c r="AK216" s="123"/>
      <c r="AL216" s="123"/>
      <c r="AM216" s="123"/>
      <c r="AN216" s="123"/>
      <c r="AO216" s="123"/>
      <c r="AP216" s="123"/>
      <c r="AQ216" s="123"/>
      <c r="AR216" s="123"/>
      <c r="AS216" s="123"/>
      <c r="AT216" s="123"/>
      <c r="AU216" s="123"/>
      <c r="AV216" s="123"/>
      <c r="AW216" s="123"/>
      <c r="AX216" s="123"/>
      <c r="AY216" s="123"/>
      <c r="AZ216" s="123"/>
    </row>
    <row r="217" spans="1:52" ht="21.95" customHeight="1">
      <c r="A217" s="123"/>
      <c r="B217" s="123"/>
      <c r="C217" s="125"/>
      <c r="D217" s="126"/>
      <c r="E217" s="127"/>
      <c r="F217" s="127"/>
      <c r="G217" s="128"/>
      <c r="H217" s="122"/>
      <c r="I217" s="122"/>
      <c r="J217" s="123"/>
      <c r="K217" s="123"/>
      <c r="L217" s="123"/>
      <c r="M217" s="123"/>
      <c r="N217" s="123"/>
      <c r="O217" s="123"/>
      <c r="P217" s="123"/>
      <c r="Q217" s="123"/>
      <c r="R217" s="123"/>
      <c r="S217" s="123"/>
      <c r="T217" s="123"/>
      <c r="U217" s="123"/>
      <c r="V217" s="123"/>
      <c r="W217" s="123"/>
      <c r="X217" s="123"/>
      <c r="Y217" s="123"/>
      <c r="Z217" s="123"/>
      <c r="AA217" s="123"/>
      <c r="AB217" s="123"/>
      <c r="AC217" s="123"/>
      <c r="AD217" s="123"/>
      <c r="AE217" s="123"/>
      <c r="AF217" s="123"/>
      <c r="AG217" s="123"/>
      <c r="AH217" s="123"/>
      <c r="AI217" s="123"/>
      <c r="AJ217" s="123"/>
      <c r="AK217" s="123"/>
      <c r="AL217" s="123"/>
      <c r="AM217" s="123"/>
      <c r="AN217" s="123"/>
      <c r="AO217" s="123"/>
      <c r="AP217" s="123"/>
      <c r="AQ217" s="123"/>
      <c r="AR217" s="123"/>
      <c r="AS217" s="123"/>
      <c r="AT217" s="123"/>
      <c r="AU217" s="123"/>
      <c r="AV217" s="123"/>
      <c r="AW217" s="123"/>
      <c r="AX217" s="123"/>
      <c r="AY217" s="123"/>
      <c r="AZ217" s="123"/>
    </row>
    <row r="218" spans="1:52" ht="21.95" customHeight="1">
      <c r="A218" s="123"/>
      <c r="B218" s="123"/>
      <c r="C218" s="125"/>
      <c r="D218" s="126"/>
      <c r="E218" s="127"/>
      <c r="F218" s="125"/>
      <c r="G218" s="128"/>
      <c r="H218" s="122"/>
      <c r="I218" s="122"/>
      <c r="J218" s="123"/>
      <c r="K218" s="123"/>
      <c r="L218" s="123"/>
      <c r="M218" s="123"/>
      <c r="N218" s="123"/>
      <c r="O218" s="123"/>
      <c r="P218" s="123"/>
      <c r="Q218" s="123"/>
      <c r="R218" s="123"/>
      <c r="S218" s="123"/>
      <c r="T218" s="123"/>
      <c r="U218" s="123"/>
      <c r="V218" s="123"/>
      <c r="W218" s="123"/>
      <c r="X218" s="123"/>
      <c r="Y218" s="123"/>
      <c r="Z218" s="123"/>
      <c r="AA218" s="123"/>
      <c r="AB218" s="123"/>
      <c r="AC218" s="123"/>
      <c r="AD218" s="123"/>
      <c r="AE218" s="123"/>
      <c r="AF218" s="123"/>
      <c r="AG218" s="123"/>
      <c r="AH218" s="123"/>
      <c r="AI218" s="123"/>
      <c r="AJ218" s="123"/>
      <c r="AK218" s="123"/>
      <c r="AL218" s="123"/>
      <c r="AM218" s="123"/>
      <c r="AN218" s="123"/>
      <c r="AO218" s="123"/>
      <c r="AP218" s="123"/>
      <c r="AQ218" s="123"/>
      <c r="AR218" s="123"/>
      <c r="AS218" s="123"/>
      <c r="AT218" s="123"/>
      <c r="AU218" s="123"/>
      <c r="AV218" s="123"/>
      <c r="AW218" s="123"/>
      <c r="AX218" s="123"/>
      <c r="AY218" s="123"/>
      <c r="AZ218" s="123"/>
    </row>
    <row r="219" spans="1:52" ht="21.95" customHeight="1">
      <c r="A219" s="123"/>
      <c r="B219" s="123"/>
      <c r="C219" s="125"/>
      <c r="D219" s="126"/>
      <c r="E219" s="127"/>
      <c r="F219" s="127"/>
      <c r="G219" s="128"/>
      <c r="H219" s="122"/>
      <c r="I219" s="122"/>
      <c r="J219" s="123"/>
      <c r="K219" s="123"/>
      <c r="L219" s="123"/>
      <c r="M219" s="123"/>
      <c r="N219" s="123"/>
      <c r="O219" s="123"/>
      <c r="P219" s="123"/>
      <c r="Q219" s="123"/>
      <c r="R219" s="123"/>
      <c r="S219" s="123"/>
      <c r="T219" s="123"/>
      <c r="U219" s="123"/>
      <c r="V219" s="123"/>
      <c r="W219" s="123"/>
      <c r="X219" s="123"/>
      <c r="Y219" s="123"/>
      <c r="Z219" s="123"/>
      <c r="AA219" s="123"/>
      <c r="AB219" s="123"/>
      <c r="AC219" s="123"/>
      <c r="AD219" s="123"/>
      <c r="AE219" s="123"/>
      <c r="AF219" s="123"/>
      <c r="AG219" s="123"/>
      <c r="AH219" s="123"/>
      <c r="AI219" s="123"/>
      <c r="AJ219" s="123"/>
      <c r="AK219" s="123"/>
      <c r="AL219" s="123"/>
      <c r="AM219" s="123"/>
      <c r="AN219" s="123"/>
      <c r="AO219" s="123"/>
      <c r="AP219" s="123"/>
      <c r="AQ219" s="123"/>
      <c r="AR219" s="123"/>
      <c r="AS219" s="123"/>
      <c r="AT219" s="123"/>
      <c r="AU219" s="123"/>
      <c r="AV219" s="123"/>
      <c r="AW219" s="123"/>
      <c r="AX219" s="123"/>
      <c r="AY219" s="123"/>
      <c r="AZ219" s="123"/>
    </row>
    <row r="220" spans="1:52">
      <c r="A220" s="123"/>
      <c r="B220" s="123"/>
      <c r="C220" s="125"/>
      <c r="D220" s="126"/>
      <c r="E220" s="127"/>
      <c r="F220" s="127"/>
      <c r="G220" s="128"/>
      <c r="H220" s="122"/>
      <c r="I220" s="122"/>
      <c r="J220" s="123"/>
      <c r="K220" s="123"/>
      <c r="L220" s="123"/>
      <c r="M220" s="123"/>
      <c r="N220" s="123"/>
      <c r="O220" s="123"/>
      <c r="P220" s="123"/>
      <c r="Q220" s="123"/>
      <c r="R220" s="123"/>
      <c r="S220" s="123"/>
      <c r="T220" s="123"/>
      <c r="U220" s="123"/>
      <c r="V220" s="123"/>
      <c r="W220" s="123"/>
      <c r="X220" s="123"/>
      <c r="Y220" s="123"/>
      <c r="Z220" s="123"/>
      <c r="AA220" s="123"/>
      <c r="AB220" s="123"/>
      <c r="AC220" s="123"/>
      <c r="AD220" s="123"/>
      <c r="AE220" s="123"/>
      <c r="AF220" s="123"/>
      <c r="AG220" s="123"/>
      <c r="AH220" s="123"/>
      <c r="AI220" s="123"/>
      <c r="AJ220" s="123"/>
      <c r="AK220" s="123"/>
      <c r="AL220" s="123"/>
      <c r="AM220" s="123"/>
      <c r="AN220" s="123"/>
      <c r="AO220" s="123"/>
      <c r="AP220" s="123"/>
      <c r="AQ220" s="123"/>
      <c r="AR220" s="123"/>
      <c r="AS220" s="123"/>
      <c r="AT220" s="123"/>
      <c r="AU220" s="123"/>
      <c r="AV220" s="123"/>
      <c r="AW220" s="123"/>
      <c r="AX220" s="123"/>
      <c r="AY220" s="123"/>
      <c r="AZ220" s="123"/>
    </row>
    <row r="221" spans="1:52">
      <c r="A221" s="123"/>
      <c r="B221" s="123"/>
      <c r="C221" s="123"/>
      <c r="D221" s="123"/>
      <c r="E221" s="123"/>
      <c r="F221" s="123"/>
      <c r="G221" s="123"/>
      <c r="H221" s="123"/>
      <c r="I221" s="123"/>
      <c r="J221" s="123"/>
      <c r="K221" s="123"/>
      <c r="L221" s="123"/>
      <c r="M221" s="123"/>
      <c r="N221" s="123"/>
      <c r="O221" s="123"/>
      <c r="P221" s="123"/>
      <c r="Q221" s="123"/>
      <c r="R221" s="123"/>
      <c r="S221" s="123"/>
      <c r="T221" s="123"/>
      <c r="U221" s="123"/>
      <c r="V221" s="123"/>
      <c r="W221" s="123"/>
      <c r="X221" s="123"/>
      <c r="Y221" s="123"/>
      <c r="Z221" s="123"/>
      <c r="AA221" s="123"/>
      <c r="AB221" s="123"/>
      <c r="AC221" s="123"/>
      <c r="AD221" s="123"/>
      <c r="AE221" s="123"/>
      <c r="AF221" s="123"/>
      <c r="AG221" s="123"/>
      <c r="AH221" s="123"/>
      <c r="AI221" s="123"/>
      <c r="AJ221" s="123"/>
      <c r="AK221" s="123"/>
      <c r="AL221" s="123"/>
      <c r="AM221" s="123"/>
      <c r="AN221" s="123"/>
      <c r="AO221" s="123"/>
      <c r="AP221" s="123"/>
      <c r="AQ221" s="123"/>
      <c r="AR221" s="123"/>
      <c r="AS221" s="123"/>
      <c r="AT221" s="123"/>
      <c r="AU221" s="123"/>
      <c r="AV221" s="123"/>
      <c r="AW221" s="123"/>
      <c r="AX221" s="123"/>
      <c r="AY221" s="123"/>
      <c r="AZ221" s="123"/>
    </row>
    <row r="227" spans="1:13" ht="20.100000000000001" customHeight="1">
      <c r="A227" s="103"/>
      <c r="B227" s="103"/>
      <c r="C227" s="100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</row>
    <row r="228" spans="1:13">
      <c r="A228" s="103"/>
      <c r="B228" s="103"/>
      <c r="C228" s="100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</row>
    <row r="229" spans="1:13">
      <c r="A229" s="103"/>
      <c r="B229" s="103"/>
      <c r="C229" s="100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</row>
    <row r="230" spans="1:13">
      <c r="A230" s="103"/>
      <c r="B230" s="103"/>
      <c r="C230" s="100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</row>
    <row r="231" spans="1:13">
      <c r="A231" s="103"/>
      <c r="B231" s="103"/>
      <c r="C231" s="100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</row>
    <row r="232" spans="1:13">
      <c r="A232" s="103"/>
      <c r="B232" s="103"/>
      <c r="C232" s="100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</row>
  </sheetData>
  <sheetProtection selectLockedCells="1" selectUnlockedCells="1"/>
  <autoFilter ref="A10:AD91">
    <filterColumn colId="4">
      <filters>
        <filter val="Sangliers du vexin"/>
      </filters>
    </filterColumn>
  </autoFilter>
  <mergeCells count="105">
    <mergeCell ref="G9:I9"/>
    <mergeCell ref="J9:L9"/>
    <mergeCell ref="V105:X105"/>
    <mergeCell ref="Y105:AA105"/>
    <mergeCell ref="AF100:AY100"/>
    <mergeCell ref="G105:I105"/>
    <mergeCell ref="J105:L105"/>
    <mergeCell ref="M105:O105"/>
    <mergeCell ref="P105:R105"/>
    <mergeCell ref="S105:U105"/>
    <mergeCell ref="M106:O106"/>
    <mergeCell ref="P106:R106"/>
    <mergeCell ref="S106:U106"/>
    <mergeCell ref="V106:X106"/>
    <mergeCell ref="Y106:AA106"/>
    <mergeCell ref="G107:I107"/>
    <mergeCell ref="J107:L107"/>
    <mergeCell ref="M107:O107"/>
    <mergeCell ref="P107:R107"/>
    <mergeCell ref="S107:U107"/>
    <mergeCell ref="V107:X107"/>
    <mergeCell ref="Y107:AA107"/>
    <mergeCell ref="G106:I106"/>
    <mergeCell ref="J106:L106"/>
    <mergeCell ref="S142:T142"/>
    <mergeCell ref="U142:AA142"/>
    <mergeCell ref="AB142:AC142"/>
    <mergeCell ref="AD142:AE142"/>
    <mergeCell ref="S141:T141"/>
    <mergeCell ref="U141:AA141"/>
    <mergeCell ref="AB141:AC141"/>
    <mergeCell ref="AD141:AE141"/>
    <mergeCell ref="AC135:AD135"/>
    <mergeCell ref="Y136:AA136"/>
    <mergeCell ref="S145:T145"/>
    <mergeCell ref="U145:AA145"/>
    <mergeCell ref="AB145:AC145"/>
    <mergeCell ref="AD145:AE145"/>
    <mergeCell ref="S144:T144"/>
    <mergeCell ref="U144:AA144"/>
    <mergeCell ref="AB144:AC144"/>
    <mergeCell ref="AD144:AE144"/>
    <mergeCell ref="S143:T143"/>
    <mergeCell ref="U143:AA143"/>
    <mergeCell ref="AB143:AC143"/>
    <mergeCell ref="AD143:AE143"/>
    <mergeCell ref="S148:T148"/>
    <mergeCell ref="U148:AA148"/>
    <mergeCell ref="AB148:AC148"/>
    <mergeCell ref="AD148:AE148"/>
    <mergeCell ref="S147:T147"/>
    <mergeCell ref="U147:AA147"/>
    <mergeCell ref="AB147:AC147"/>
    <mergeCell ref="AD147:AE147"/>
    <mergeCell ref="S146:T146"/>
    <mergeCell ref="U146:AA146"/>
    <mergeCell ref="AB146:AC146"/>
    <mergeCell ref="AD146:AE146"/>
    <mergeCell ref="S151:T151"/>
    <mergeCell ref="U151:AA151"/>
    <mergeCell ref="AB151:AC151"/>
    <mergeCell ref="AD151:AE151"/>
    <mergeCell ref="S150:T150"/>
    <mergeCell ref="U150:AA150"/>
    <mergeCell ref="AB150:AC150"/>
    <mergeCell ref="AD150:AE150"/>
    <mergeCell ref="S149:T149"/>
    <mergeCell ref="U149:AA149"/>
    <mergeCell ref="AB149:AC149"/>
    <mergeCell ref="AD149:AE149"/>
    <mergeCell ref="S154:T154"/>
    <mergeCell ref="U154:AA154"/>
    <mergeCell ref="AB154:AC154"/>
    <mergeCell ref="AD154:AE154"/>
    <mergeCell ref="S153:T153"/>
    <mergeCell ref="U153:AA153"/>
    <mergeCell ref="AB153:AC153"/>
    <mergeCell ref="AD153:AE153"/>
    <mergeCell ref="S152:T152"/>
    <mergeCell ref="U152:AA152"/>
    <mergeCell ref="AB152:AC152"/>
    <mergeCell ref="AD152:AE152"/>
    <mergeCell ref="S156:T156"/>
    <mergeCell ref="U156:AA156"/>
    <mergeCell ref="AB156:AC156"/>
    <mergeCell ref="AD156:AE156"/>
    <mergeCell ref="S157:T157"/>
    <mergeCell ref="U157:AA157"/>
    <mergeCell ref="AB157:AC157"/>
    <mergeCell ref="AD157:AE157"/>
    <mergeCell ref="S155:T155"/>
    <mergeCell ref="U155:AA155"/>
    <mergeCell ref="AB155:AC155"/>
    <mergeCell ref="AD155:AE155"/>
    <mergeCell ref="U160:AB160"/>
    <mergeCell ref="AC160:AE160"/>
    <mergeCell ref="AF160:AG160"/>
    <mergeCell ref="S158:T158"/>
    <mergeCell ref="U158:AA158"/>
    <mergeCell ref="AB158:AC158"/>
    <mergeCell ref="AD158:AE158"/>
    <mergeCell ref="S159:T159"/>
    <mergeCell ref="U159:AA159"/>
    <mergeCell ref="AB159:AC159"/>
    <mergeCell ref="AD159:AE159"/>
  </mergeCells>
  <phoneticPr fontId="9" type="noConversion"/>
  <pageMargins left="0.2298611111111111" right="0.47013888888888888" top="0.38958333333333339" bottom="0.1701388888888889" header="0.12986111111111112" footer="0.51180555555555551"/>
  <pageSetup paperSize="9" firstPageNumber="0" orientation="landscape" horizontalDpi="4294967294" verticalDpi="300" r:id="rId1"/>
  <headerFooter alignWithMargins="0">
    <oddHeader>&amp;C&amp;A</oddHeader>
  </headerFooter>
  <legacyDrawing r:id="rId2"/>
  <oleObjects>
    <oleObject progId="Image Microsoft Photo Editor 3.0" shapeId="4114" r:id="rId3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filterMode="1"/>
  <dimension ref="A1:BB231"/>
  <sheetViews>
    <sheetView workbookViewId="0"/>
  </sheetViews>
  <sheetFormatPr baseColWidth="10" defaultRowHeight="12.75"/>
  <cols>
    <col min="1" max="1" width="3.7109375" customWidth="1"/>
    <col min="2" max="2" width="5.5703125" customWidth="1"/>
    <col min="3" max="3" width="5.140625" customWidth="1"/>
    <col min="4" max="4" width="21.85546875" customWidth="1"/>
    <col min="5" max="5" width="15.28515625" customWidth="1"/>
    <col min="6" max="6" width="6.5703125" customWidth="1"/>
    <col min="7" max="12" width="3.28515625" customWidth="1"/>
    <col min="13" max="27" width="3.28515625" hidden="1" customWidth="1"/>
    <col min="28" max="28" width="3.85546875" customWidth="1"/>
    <col min="29" max="29" width="4.140625" customWidth="1"/>
    <col min="30" max="30" width="4.42578125" customWidth="1"/>
    <col min="31" max="31" width="11.5703125" customWidth="1"/>
    <col min="32" max="32" width="3.28515625" hidden="1" customWidth="1"/>
    <col min="33" max="33" width="4.42578125" hidden="1" customWidth="1"/>
    <col min="34" max="35" width="3.28515625" hidden="1" customWidth="1"/>
    <col min="36" max="36" width="3.7109375" hidden="1" customWidth="1"/>
    <col min="37" max="38" width="3.28515625" hidden="1" customWidth="1"/>
    <col min="39" max="39" width="3.7109375" hidden="1" customWidth="1"/>
    <col min="40" max="41" width="3.28515625" hidden="1" customWidth="1"/>
    <col min="42" max="42" width="3.7109375" hidden="1" customWidth="1"/>
    <col min="43" max="44" width="3.28515625" hidden="1" customWidth="1"/>
    <col min="45" max="45" width="3.7109375" hidden="1" customWidth="1"/>
    <col min="46" max="47" width="3.28515625" hidden="1" customWidth="1"/>
    <col min="48" max="48" width="3.7109375" hidden="1" customWidth="1"/>
    <col min="49" max="50" width="3.28515625" hidden="1" customWidth="1"/>
    <col min="51" max="51" width="3.7109375" hidden="1" customWidth="1"/>
    <col min="52" max="52" width="3.28515625" hidden="1" customWidth="1"/>
    <col min="53" max="53" width="0" hidden="1" customWidth="1"/>
  </cols>
  <sheetData>
    <row r="1" spans="1:54" ht="29.25" customHeight="1">
      <c r="A1" s="1"/>
      <c r="B1" s="1"/>
      <c r="C1" s="1" t="s">
        <v>65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"/>
      <c r="V1" s="2"/>
      <c r="W1" s="2"/>
      <c r="X1" s="2"/>
      <c r="Y1" s="2"/>
      <c r="Z1" s="2"/>
      <c r="AA1" s="2"/>
      <c r="AB1" s="2"/>
      <c r="AC1" s="2"/>
      <c r="AD1" s="3"/>
    </row>
    <row r="2" spans="1:54" ht="18">
      <c r="A2" s="3"/>
      <c r="B2" s="3"/>
      <c r="C2" s="3"/>
      <c r="D2" s="3" t="s">
        <v>0</v>
      </c>
      <c r="E2" s="3" t="s">
        <v>0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4">
        <f>IF(E7=1,SUM(G11:G87),IF(E7=2,SUM(J11:J87),IF(E7=3,SUM(M11:M87),IF(E7=4,SUM(P11:P87),IF(E7=5,SUM(S11:S87),IF(E7=6,SUM(V11:V87),IF(E7=7,SUM(Y11:Y87))))))))</f>
        <v>24</v>
      </c>
      <c r="AC2" s="3"/>
      <c r="AD2" s="3"/>
      <c r="AE2" s="5" t="s">
        <v>53</v>
      </c>
      <c r="AF2" s="189" t="s">
        <v>1</v>
      </c>
      <c r="AG2" s="189"/>
      <c r="AH2" s="189"/>
      <c r="AI2" s="189"/>
      <c r="AJ2" s="189"/>
      <c r="AK2" s="189"/>
      <c r="AL2" s="189"/>
      <c r="AM2" s="189"/>
      <c r="AN2" s="189"/>
      <c r="AO2" s="189"/>
      <c r="AP2" s="189"/>
      <c r="AQ2" s="189"/>
      <c r="AR2" s="189"/>
      <c r="AS2" s="189"/>
      <c r="AT2" s="189"/>
      <c r="AU2" s="189"/>
      <c r="AV2" s="189"/>
      <c r="AW2" s="189"/>
      <c r="AX2" s="189"/>
      <c r="AY2" s="189"/>
    </row>
    <row r="3" spans="1:54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4">
        <f>IF(E7=1,SUM(G107:G125),IF(E7=2,SUM(J107:J125),IF(E7=3,SUM(M107:M125),IF(E7=4,SUM(P107:P125),IF(E7=5,SUM(S107:S125),IF(E7=6,SUM(V107:V125),IF(E7=7,SUM(Y107:Y125))))))))</f>
        <v>0</v>
      </c>
      <c r="AC3" s="3"/>
      <c r="AD3" s="3"/>
      <c r="AE3" s="6" t="s">
        <v>55</v>
      </c>
    </row>
    <row r="4" spans="1:54" ht="15">
      <c r="A4" s="3"/>
      <c r="B4" s="3"/>
      <c r="C4" s="3"/>
      <c r="D4" s="7" t="s">
        <v>43</v>
      </c>
      <c r="E4" s="8" t="s">
        <v>51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9"/>
      <c r="AC4" s="3"/>
      <c r="AD4" s="3"/>
      <c r="AE4" s="6" t="s">
        <v>45</v>
      </c>
    </row>
    <row r="5" spans="1:54" ht="15">
      <c r="A5" s="3"/>
      <c r="B5" s="3"/>
      <c r="C5" s="3"/>
      <c r="D5" s="7" t="s">
        <v>68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6" t="s">
        <v>58</v>
      </c>
    </row>
    <row r="6" spans="1:54" ht="13.5" thickBot="1">
      <c r="A6" s="3"/>
      <c r="B6" s="3"/>
      <c r="C6" s="3"/>
      <c r="D6" s="2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6" t="s">
        <v>5</v>
      </c>
    </row>
    <row r="7" spans="1:54">
      <c r="A7" s="10"/>
      <c r="B7" s="10"/>
      <c r="C7" s="2"/>
      <c r="D7" s="11" t="s">
        <v>4</v>
      </c>
      <c r="E7" s="12">
        <v>2</v>
      </c>
      <c r="F7" s="3"/>
      <c r="G7" s="207" t="s">
        <v>52</v>
      </c>
      <c r="H7" s="208"/>
      <c r="I7" s="209"/>
      <c r="J7" s="210" t="s">
        <v>54</v>
      </c>
      <c r="K7" s="211"/>
      <c r="L7" s="212"/>
      <c r="M7" s="213" t="s">
        <v>56</v>
      </c>
      <c r="N7" s="214"/>
      <c r="O7" s="215"/>
      <c r="P7" s="216" t="s">
        <v>57</v>
      </c>
      <c r="Q7" s="217"/>
      <c r="R7" s="218"/>
      <c r="S7" s="219" t="s">
        <v>59</v>
      </c>
      <c r="T7" s="220"/>
      <c r="U7" s="221"/>
      <c r="V7" s="222" t="s">
        <v>60</v>
      </c>
      <c r="W7" s="223"/>
      <c r="X7" s="224"/>
      <c r="Y7" s="225" t="s">
        <v>61</v>
      </c>
      <c r="Z7" s="226"/>
      <c r="AA7" s="227"/>
      <c r="AB7" s="10"/>
      <c r="AC7" s="10"/>
      <c r="AD7" s="3"/>
      <c r="AE7" s="6" t="s">
        <v>46</v>
      </c>
    </row>
    <row r="8" spans="1:54">
      <c r="A8" s="10"/>
      <c r="B8" s="10"/>
      <c r="C8" s="9">
        <f>IF(E7&lt;8,AB2,IF(E7=8,SUM(#REF!)))</f>
        <v>24</v>
      </c>
      <c r="D8" s="13" t="s">
        <v>6</v>
      </c>
      <c r="E8" s="3" t="s">
        <v>0</v>
      </c>
      <c r="F8" s="3"/>
      <c r="G8" s="228" t="s">
        <v>53</v>
      </c>
      <c r="H8" s="229"/>
      <c r="I8" s="230"/>
      <c r="J8" s="231" t="s">
        <v>55</v>
      </c>
      <c r="K8" s="232"/>
      <c r="L8" s="233"/>
      <c r="M8" s="234" t="s">
        <v>45</v>
      </c>
      <c r="N8" s="235"/>
      <c r="O8" s="236"/>
      <c r="P8" s="237" t="s">
        <v>58</v>
      </c>
      <c r="Q8" s="238"/>
      <c r="R8" s="239"/>
      <c r="S8" s="240" t="s">
        <v>5</v>
      </c>
      <c r="T8" s="241"/>
      <c r="U8" s="242"/>
      <c r="V8" s="243" t="s">
        <v>46</v>
      </c>
      <c r="W8" s="244"/>
      <c r="X8" s="245"/>
      <c r="Y8" s="246" t="s">
        <v>2</v>
      </c>
      <c r="Z8" s="247"/>
      <c r="AA8" s="248"/>
      <c r="AB8" s="10"/>
      <c r="AC8" s="10"/>
      <c r="AD8" s="3"/>
      <c r="AE8" s="6" t="s">
        <v>2</v>
      </c>
    </row>
    <row r="9" spans="1:54" ht="13.5" thickBot="1">
      <c r="A9" s="10"/>
      <c r="B9" s="10"/>
      <c r="C9" s="9">
        <f>IF(E7&lt;8,AB3,IF(E7=8,SUM(#REF!)))</f>
        <v>0</v>
      </c>
      <c r="D9" s="13" t="s">
        <v>8</v>
      </c>
      <c r="E9" s="3"/>
      <c r="F9" s="3"/>
      <c r="G9" s="249">
        <v>42035</v>
      </c>
      <c r="H9" s="250"/>
      <c r="I9" s="251"/>
      <c r="J9" s="252">
        <v>42042</v>
      </c>
      <c r="K9" s="253"/>
      <c r="L9" s="254"/>
      <c r="M9" s="255">
        <v>42098</v>
      </c>
      <c r="N9" s="256"/>
      <c r="O9" s="257"/>
      <c r="P9" s="258">
        <v>42112</v>
      </c>
      <c r="Q9" s="259"/>
      <c r="R9" s="260"/>
      <c r="S9" s="261">
        <v>42147</v>
      </c>
      <c r="T9" s="262"/>
      <c r="U9" s="263"/>
      <c r="V9" s="264">
        <v>42161</v>
      </c>
      <c r="W9" s="265"/>
      <c r="X9" s="266"/>
      <c r="Y9" s="267">
        <v>42175</v>
      </c>
      <c r="Z9" s="268"/>
      <c r="AA9" s="269"/>
      <c r="AB9" s="10"/>
      <c r="AC9" s="10"/>
      <c r="AD9" s="3"/>
      <c r="AE9" s="6"/>
    </row>
    <row r="10" spans="1:54" ht="102" customHeight="1" thickBot="1">
      <c r="A10" s="14" t="s">
        <v>9</v>
      </c>
      <c r="B10" s="15" t="s">
        <v>10</v>
      </c>
      <c r="C10" s="16" t="s">
        <v>11</v>
      </c>
      <c r="D10" s="16" t="s">
        <v>12</v>
      </c>
      <c r="E10" s="16" t="s">
        <v>13</v>
      </c>
      <c r="F10" s="16" t="s">
        <v>14</v>
      </c>
      <c r="G10" s="116" t="s">
        <v>15</v>
      </c>
      <c r="H10" s="117" t="s">
        <v>16</v>
      </c>
      <c r="I10" s="118" t="s">
        <v>17</v>
      </c>
      <c r="J10" s="18" t="s">
        <v>18</v>
      </c>
      <c r="K10" s="19" t="s">
        <v>19</v>
      </c>
      <c r="L10" s="20" t="s">
        <v>20</v>
      </c>
      <c r="M10" s="21" t="s">
        <v>21</v>
      </c>
      <c r="N10" s="22" t="s">
        <v>22</v>
      </c>
      <c r="O10" s="23" t="s">
        <v>23</v>
      </c>
      <c r="P10" s="24" t="s">
        <v>24</v>
      </c>
      <c r="Q10" s="25" t="s">
        <v>25</v>
      </c>
      <c r="R10" s="26" t="s">
        <v>26</v>
      </c>
      <c r="S10" s="27" t="s">
        <v>27</v>
      </c>
      <c r="T10" s="28" t="s">
        <v>28</v>
      </c>
      <c r="U10" s="29" t="s">
        <v>29</v>
      </c>
      <c r="V10" s="30" t="s">
        <v>30</v>
      </c>
      <c r="W10" s="31" t="s">
        <v>31</v>
      </c>
      <c r="X10" s="32" t="s">
        <v>32</v>
      </c>
      <c r="Y10" s="33" t="s">
        <v>63</v>
      </c>
      <c r="Z10" s="34" t="s">
        <v>41</v>
      </c>
      <c r="AA10" s="35" t="s">
        <v>64</v>
      </c>
      <c r="AB10" s="15" t="s">
        <v>10</v>
      </c>
      <c r="AC10" s="36" t="s">
        <v>33</v>
      </c>
      <c r="AD10" s="15" t="s">
        <v>34</v>
      </c>
      <c r="AE10" s="37"/>
      <c r="AF10" s="17" t="s">
        <v>16</v>
      </c>
      <c r="AG10" s="17" t="s">
        <v>35</v>
      </c>
      <c r="AI10" s="19" t="s">
        <v>19</v>
      </c>
      <c r="AJ10" s="19" t="s">
        <v>36</v>
      </c>
      <c r="AL10" s="38" t="s">
        <v>22</v>
      </c>
      <c r="AM10" s="38" t="s">
        <v>37</v>
      </c>
      <c r="AO10" s="25" t="s">
        <v>25</v>
      </c>
      <c r="AP10" s="25" t="s">
        <v>38</v>
      </c>
      <c r="AR10" s="28" t="s">
        <v>28</v>
      </c>
      <c r="AS10" s="28" t="s">
        <v>39</v>
      </c>
      <c r="AU10" s="31" t="s">
        <v>31</v>
      </c>
      <c r="AV10" s="31" t="s">
        <v>40</v>
      </c>
      <c r="AX10" s="39" t="s">
        <v>41</v>
      </c>
      <c r="AY10" s="39" t="s">
        <v>42</v>
      </c>
    </row>
    <row r="11" spans="1:54" ht="12.75" hidden="1" customHeight="1">
      <c r="A11" s="40">
        <v>1</v>
      </c>
      <c r="B11" s="41">
        <f t="shared" ref="B11:B50" si="0">AB11</f>
        <v>54</v>
      </c>
      <c r="C11" s="69">
        <v>403</v>
      </c>
      <c r="D11" s="43" t="s">
        <v>143</v>
      </c>
      <c r="E11" s="44" t="s">
        <v>144</v>
      </c>
      <c r="F11" s="44" t="s">
        <v>111</v>
      </c>
      <c r="G11" s="45">
        <v>1</v>
      </c>
      <c r="H11" s="46">
        <v>4</v>
      </c>
      <c r="I11" s="47">
        <f t="shared" ref="I11:I50" si="1">IF(H11=" ",0,IF(H11=1,30,IF(H11=2,28,IF(H11=3,26,IF(H11=4,24,IF(H11=5,22,IF(AND(H11&gt;5,H11&lt;25),26-H11,2)))))))</f>
        <v>24</v>
      </c>
      <c r="J11" s="48">
        <v>1</v>
      </c>
      <c r="K11" s="49">
        <v>1</v>
      </c>
      <c r="L11" s="50">
        <f t="shared" ref="L11:L50" si="2">IF(K11=" ",0,IF(K11=1,30,IF(K11=2,28,IF(K11=3,26,IF(K11=4,24,IF(K11=5,22,IF(AND(K11&gt;5,K11&lt;25),26-K11,2)))))))</f>
        <v>30</v>
      </c>
      <c r="M11" s="51"/>
      <c r="N11" s="52" t="str">
        <f t="shared" ref="N11:N42" si="3">IF(SUMIF(AM$11:AM$97,$C11,AL$11:AL$97)=0," ",SUMIF(AM$11:AM$97,$C11,AL$11:AL$97))</f>
        <v xml:space="preserve"> </v>
      </c>
      <c r="O11" s="53">
        <f t="shared" ref="O11:O50" si="4">IF(N11=" ",0,IF(N11=1,30,IF(N11=2,28,IF(N11=3,26,IF(N11=4,24,IF(N11=5,22,IF(AND(N11&gt;5,N11&lt;25),26-N11,2)))))))</f>
        <v>0</v>
      </c>
      <c r="P11" s="54"/>
      <c r="Q11" s="55" t="str">
        <f t="shared" ref="Q11:Q42" si="5">IF(SUMIF(AP$11:AP$97,$C11,AO$11:AO$97)=0," ",SUMIF(AP$11:AP$97,$C11,AO$11:AO$97))</f>
        <v xml:space="preserve"> </v>
      </c>
      <c r="R11" s="56">
        <f t="shared" ref="R11:R50" si="6">IF(Q11=" ",0,IF(Q11=1,30,IF(Q11=2,28,IF(Q11=3,26,IF(Q11=4,24,IF(Q11=5,22,IF(AND(Q11&gt;5,Q11&lt;25),26-Q11,2)))))))</f>
        <v>0</v>
      </c>
      <c r="S11" s="57"/>
      <c r="T11" s="58" t="str">
        <f t="shared" ref="T11:T42" si="7">IF(SUMIF(AS$11:AS$97,$C11,AR$11:AR$97)=0," ",SUMIF(AS$11:AS$97,$C11,AR$11:AR$97))</f>
        <v xml:space="preserve"> </v>
      </c>
      <c r="U11" s="59">
        <f t="shared" ref="U11:U50" si="8">IF(T11=" ",0,IF(T11=1,30,IF(T11=2,28,IF(T11=3,26,IF(T11=4,24,IF(T11=5,22,IF(AND(T11&gt;5,T11&lt;25),26-T11,2)))))))</f>
        <v>0</v>
      </c>
      <c r="V11" s="60"/>
      <c r="W11" s="61" t="str">
        <f t="shared" ref="W11:W42" si="9">IF(SUMIF(AV$11:AV$97,$C11,AU$11:AU$97)=0," ",SUMIF(AV$11:AV$97,$C11,AU$11:AU$97))</f>
        <v xml:space="preserve"> </v>
      </c>
      <c r="X11" s="62">
        <f t="shared" ref="X11:X50" si="10">IF(W11=" ",0,IF(W11=1,30,IF(W11=2,28,IF(W11=3,26,IF(W11=4,24,IF(W11=5,22,IF(AND(W11&gt;5,W11&lt;25),26-W11,2)))))))</f>
        <v>0</v>
      </c>
      <c r="Y11" s="63"/>
      <c r="Z11" s="64" t="str">
        <f t="shared" ref="Z11:Z42" si="11">IF(SUMIF(AY$11:AY$97,$C11,AX$11:AX$97)=0," ",SUMIF(AY$11:AY$97,$C11,AX$11:AX$97))</f>
        <v xml:space="preserve"> </v>
      </c>
      <c r="AA11" s="65">
        <f t="shared" ref="AA11:AA50" si="12">IF(Z11=" ",0,IF(Z11=1,30,IF(Z11=2,28,IF(Z11=3,26,IF(Z11=4,24,IF(Z11=5,22,IF(AND(Z11&gt;5,Z11&lt;25),26-Z11,2)))))))</f>
        <v>0</v>
      </c>
      <c r="AB11" s="41">
        <f t="shared" ref="AB11:AB50" si="13">I11+L11+O11+R11+U11+X11+AA11</f>
        <v>54</v>
      </c>
      <c r="AC11" s="66">
        <f t="shared" ref="AC11:AC50" si="14">A11</f>
        <v>1</v>
      </c>
      <c r="AD11" s="41">
        <f t="shared" ref="AD11:AD50" si="15">AB11-MIN(I11,L11,O11,R11,U11,X11,AA11)</f>
        <v>54</v>
      </c>
      <c r="AF11" s="46">
        <v>1</v>
      </c>
      <c r="AG11" s="46"/>
      <c r="AI11" s="49">
        <v>1</v>
      </c>
      <c r="AJ11" s="49">
        <v>403</v>
      </c>
      <c r="AL11" s="67">
        <v>1</v>
      </c>
      <c r="AM11" s="67"/>
      <c r="AO11" s="55">
        <v>1</v>
      </c>
      <c r="AP11" s="55"/>
      <c r="AR11" s="58">
        <v>1</v>
      </c>
      <c r="AS11" s="58"/>
      <c r="AU11" s="61">
        <v>1</v>
      </c>
      <c r="AV11" s="61"/>
      <c r="AX11" s="68">
        <v>1</v>
      </c>
      <c r="AY11" s="68"/>
      <c r="BB11" s="104" t="s">
        <v>0</v>
      </c>
    </row>
    <row r="12" spans="1:54">
      <c r="A12" s="40">
        <v>1</v>
      </c>
      <c r="B12" s="41">
        <f t="shared" si="0"/>
        <v>56</v>
      </c>
      <c r="C12" s="69">
        <v>401</v>
      </c>
      <c r="D12" s="43" t="s">
        <v>145</v>
      </c>
      <c r="E12" s="44" t="s">
        <v>80</v>
      </c>
      <c r="F12" s="44" t="s">
        <v>70</v>
      </c>
      <c r="G12" s="119">
        <v>1</v>
      </c>
      <c r="H12" s="121">
        <v>2</v>
      </c>
      <c r="I12" s="120">
        <f t="shared" si="1"/>
        <v>28</v>
      </c>
      <c r="J12" s="48">
        <v>1</v>
      </c>
      <c r="K12" s="49">
        <v>2</v>
      </c>
      <c r="L12" s="50">
        <f t="shared" si="2"/>
        <v>28</v>
      </c>
      <c r="M12" s="51"/>
      <c r="N12" s="52" t="str">
        <f t="shared" si="3"/>
        <v xml:space="preserve"> </v>
      </c>
      <c r="O12" s="53">
        <f t="shared" si="4"/>
        <v>0</v>
      </c>
      <c r="P12" s="54"/>
      <c r="Q12" s="55" t="str">
        <f t="shared" si="5"/>
        <v xml:space="preserve"> </v>
      </c>
      <c r="R12" s="56">
        <f t="shared" si="6"/>
        <v>0</v>
      </c>
      <c r="S12" s="57"/>
      <c r="T12" s="58" t="str">
        <f t="shared" si="7"/>
        <v xml:space="preserve"> </v>
      </c>
      <c r="U12" s="59">
        <f t="shared" si="8"/>
        <v>0</v>
      </c>
      <c r="V12" s="60"/>
      <c r="W12" s="61" t="str">
        <f t="shared" si="9"/>
        <v xml:space="preserve"> </v>
      </c>
      <c r="X12" s="62">
        <f t="shared" si="10"/>
        <v>0</v>
      </c>
      <c r="Y12" s="63"/>
      <c r="Z12" s="64" t="str">
        <f t="shared" si="11"/>
        <v xml:space="preserve"> </v>
      </c>
      <c r="AA12" s="65">
        <f t="shared" si="12"/>
        <v>0</v>
      </c>
      <c r="AB12" s="41">
        <f t="shared" si="13"/>
        <v>56</v>
      </c>
      <c r="AC12" s="66">
        <f t="shared" si="14"/>
        <v>1</v>
      </c>
      <c r="AD12" s="41">
        <f t="shared" si="15"/>
        <v>56</v>
      </c>
      <c r="AE12" s="6"/>
      <c r="AF12" s="46">
        <v>2</v>
      </c>
      <c r="AG12" s="46"/>
      <c r="AI12" s="49">
        <v>2</v>
      </c>
      <c r="AJ12" s="49">
        <v>401</v>
      </c>
      <c r="AL12" s="67">
        <v>2</v>
      </c>
      <c r="AM12" s="67"/>
      <c r="AO12" s="55">
        <v>2</v>
      </c>
      <c r="AP12" s="55"/>
      <c r="AR12" s="58">
        <v>2</v>
      </c>
      <c r="AS12" s="58"/>
      <c r="AU12" s="61">
        <v>2</v>
      </c>
      <c r="AV12" s="61"/>
      <c r="AX12" s="68">
        <v>2</v>
      </c>
      <c r="AY12" s="68"/>
    </row>
    <row r="13" spans="1:54" ht="12.75" hidden="1" customHeight="1">
      <c r="A13" s="40">
        <v>3</v>
      </c>
      <c r="B13" s="41">
        <f t="shared" si="0"/>
        <v>52</v>
      </c>
      <c r="C13" s="69">
        <v>402</v>
      </c>
      <c r="D13" s="43" t="s">
        <v>208</v>
      </c>
      <c r="E13" s="44" t="s">
        <v>177</v>
      </c>
      <c r="F13" s="44" t="s">
        <v>78</v>
      </c>
      <c r="G13" s="45">
        <v>1</v>
      </c>
      <c r="H13" s="46">
        <v>3</v>
      </c>
      <c r="I13" s="47">
        <f t="shared" si="1"/>
        <v>26</v>
      </c>
      <c r="J13" s="48">
        <v>1</v>
      </c>
      <c r="K13" s="49">
        <v>3</v>
      </c>
      <c r="L13" s="50">
        <f t="shared" si="2"/>
        <v>26</v>
      </c>
      <c r="M13" s="51"/>
      <c r="N13" s="52" t="str">
        <f t="shared" si="3"/>
        <v xml:space="preserve"> </v>
      </c>
      <c r="O13" s="53">
        <f t="shared" si="4"/>
        <v>0</v>
      </c>
      <c r="P13" s="54"/>
      <c r="Q13" s="55" t="str">
        <f t="shared" si="5"/>
        <v xml:space="preserve"> </v>
      </c>
      <c r="R13" s="56">
        <f t="shared" si="6"/>
        <v>0</v>
      </c>
      <c r="S13" s="57"/>
      <c r="T13" s="58" t="str">
        <f t="shared" si="7"/>
        <v xml:space="preserve"> </v>
      </c>
      <c r="U13" s="59">
        <f t="shared" si="8"/>
        <v>0</v>
      </c>
      <c r="V13" s="60"/>
      <c r="W13" s="61" t="str">
        <f t="shared" si="9"/>
        <v xml:space="preserve"> </v>
      </c>
      <c r="X13" s="62">
        <f t="shared" si="10"/>
        <v>0</v>
      </c>
      <c r="Y13" s="63"/>
      <c r="Z13" s="64" t="str">
        <f t="shared" si="11"/>
        <v xml:space="preserve"> </v>
      </c>
      <c r="AA13" s="65">
        <f t="shared" si="12"/>
        <v>0</v>
      </c>
      <c r="AB13" s="41">
        <f t="shared" si="13"/>
        <v>52</v>
      </c>
      <c r="AC13" s="66">
        <f t="shared" si="14"/>
        <v>3</v>
      </c>
      <c r="AD13" s="41">
        <f t="shared" si="15"/>
        <v>52</v>
      </c>
      <c r="AE13" s="6"/>
      <c r="AF13" s="46">
        <v>3</v>
      </c>
      <c r="AG13" s="46"/>
      <c r="AI13" s="49">
        <v>3</v>
      </c>
      <c r="AJ13" s="49">
        <v>402</v>
      </c>
      <c r="AL13" s="67">
        <v>3</v>
      </c>
      <c r="AM13" s="67"/>
      <c r="AO13" s="55">
        <v>3</v>
      </c>
      <c r="AP13" s="55"/>
      <c r="AR13" s="58">
        <v>3</v>
      </c>
      <c r="AS13" s="58"/>
      <c r="AU13" s="61">
        <v>3</v>
      </c>
      <c r="AV13" s="61"/>
      <c r="AX13" s="68">
        <v>3</v>
      </c>
      <c r="AY13" s="68"/>
    </row>
    <row r="14" spans="1:54" ht="12.75" hidden="1" customHeight="1">
      <c r="A14" s="40">
        <v>4</v>
      </c>
      <c r="B14" s="41">
        <f t="shared" si="0"/>
        <v>43</v>
      </c>
      <c r="C14" s="69">
        <v>404</v>
      </c>
      <c r="D14" s="43" t="s">
        <v>146</v>
      </c>
      <c r="E14" s="44" t="s">
        <v>184</v>
      </c>
      <c r="F14" s="44" t="s">
        <v>70</v>
      </c>
      <c r="G14" s="45">
        <v>1</v>
      </c>
      <c r="H14" s="46">
        <v>7</v>
      </c>
      <c r="I14" s="47">
        <f t="shared" si="1"/>
        <v>19</v>
      </c>
      <c r="J14" s="48">
        <v>1</v>
      </c>
      <c r="K14" s="49">
        <v>4</v>
      </c>
      <c r="L14" s="50">
        <f t="shared" si="2"/>
        <v>24</v>
      </c>
      <c r="M14" s="51"/>
      <c r="N14" s="52" t="str">
        <f t="shared" si="3"/>
        <v xml:space="preserve"> </v>
      </c>
      <c r="O14" s="53">
        <f t="shared" si="4"/>
        <v>0</v>
      </c>
      <c r="P14" s="54"/>
      <c r="Q14" s="55" t="str">
        <f t="shared" si="5"/>
        <v xml:space="preserve"> </v>
      </c>
      <c r="R14" s="56">
        <f t="shared" si="6"/>
        <v>0</v>
      </c>
      <c r="S14" s="57"/>
      <c r="T14" s="58" t="str">
        <f t="shared" si="7"/>
        <v xml:space="preserve"> </v>
      </c>
      <c r="U14" s="59">
        <f t="shared" si="8"/>
        <v>0</v>
      </c>
      <c r="V14" s="60"/>
      <c r="W14" s="61" t="str">
        <f t="shared" si="9"/>
        <v xml:space="preserve"> </v>
      </c>
      <c r="X14" s="62">
        <f t="shared" si="10"/>
        <v>0</v>
      </c>
      <c r="Y14" s="63"/>
      <c r="Z14" s="64" t="str">
        <f t="shared" si="11"/>
        <v xml:space="preserve"> </v>
      </c>
      <c r="AA14" s="65">
        <f t="shared" si="12"/>
        <v>0</v>
      </c>
      <c r="AB14" s="41">
        <f t="shared" si="13"/>
        <v>43</v>
      </c>
      <c r="AC14" s="66">
        <f t="shared" si="14"/>
        <v>4</v>
      </c>
      <c r="AD14" s="41">
        <f t="shared" si="15"/>
        <v>43</v>
      </c>
      <c r="AF14" s="46">
        <v>4</v>
      </c>
      <c r="AG14" s="46"/>
      <c r="AI14" s="49">
        <v>4</v>
      </c>
      <c r="AJ14" s="49">
        <v>404</v>
      </c>
      <c r="AL14" s="67">
        <v>4</v>
      </c>
      <c r="AM14" s="67"/>
      <c r="AO14" s="55">
        <v>4</v>
      </c>
      <c r="AP14" s="55"/>
      <c r="AR14" s="58">
        <v>4</v>
      </c>
      <c r="AS14" s="58"/>
      <c r="AU14" s="61">
        <v>4</v>
      </c>
      <c r="AV14" s="61"/>
      <c r="AX14" s="68">
        <v>4</v>
      </c>
      <c r="AY14" s="68"/>
    </row>
    <row r="15" spans="1:54" ht="12.75" hidden="1" customHeight="1">
      <c r="A15" s="40">
        <v>5</v>
      </c>
      <c r="B15" s="41">
        <f t="shared" si="0"/>
        <v>37</v>
      </c>
      <c r="C15" s="69">
        <v>408</v>
      </c>
      <c r="D15" s="43" t="s">
        <v>156</v>
      </c>
      <c r="E15" s="44" t="s">
        <v>157</v>
      </c>
      <c r="F15" s="44" t="s">
        <v>78</v>
      </c>
      <c r="G15" s="45">
        <v>1</v>
      </c>
      <c r="H15" s="46">
        <v>11</v>
      </c>
      <c r="I15" s="47">
        <f t="shared" si="1"/>
        <v>15</v>
      </c>
      <c r="J15" s="48">
        <v>1</v>
      </c>
      <c r="K15" s="49">
        <v>5</v>
      </c>
      <c r="L15" s="50">
        <f t="shared" si="2"/>
        <v>22</v>
      </c>
      <c r="M15" s="51" t="s">
        <v>0</v>
      </c>
      <c r="N15" s="52" t="str">
        <f t="shared" si="3"/>
        <v xml:space="preserve"> </v>
      </c>
      <c r="O15" s="53">
        <f t="shared" si="4"/>
        <v>0</v>
      </c>
      <c r="P15" s="54" t="s">
        <v>0</v>
      </c>
      <c r="Q15" s="55" t="str">
        <f t="shared" si="5"/>
        <v xml:space="preserve"> </v>
      </c>
      <c r="R15" s="56">
        <f t="shared" si="6"/>
        <v>0</v>
      </c>
      <c r="S15" s="57" t="s">
        <v>0</v>
      </c>
      <c r="T15" s="58" t="str">
        <f t="shared" si="7"/>
        <v xml:space="preserve"> </v>
      </c>
      <c r="U15" s="59">
        <f t="shared" si="8"/>
        <v>0</v>
      </c>
      <c r="V15" s="60" t="s">
        <v>0</v>
      </c>
      <c r="W15" s="61" t="str">
        <f t="shared" si="9"/>
        <v xml:space="preserve"> </v>
      </c>
      <c r="X15" s="62">
        <f t="shared" si="10"/>
        <v>0</v>
      </c>
      <c r="Y15" s="63"/>
      <c r="Z15" s="64" t="str">
        <f t="shared" si="11"/>
        <v xml:space="preserve"> </v>
      </c>
      <c r="AA15" s="65">
        <f t="shared" si="12"/>
        <v>0</v>
      </c>
      <c r="AB15" s="41">
        <f t="shared" si="13"/>
        <v>37</v>
      </c>
      <c r="AC15" s="66">
        <f t="shared" si="14"/>
        <v>5</v>
      </c>
      <c r="AD15" s="41">
        <f t="shared" si="15"/>
        <v>37</v>
      </c>
      <c r="AF15" s="46">
        <v>5</v>
      </c>
      <c r="AG15" s="46"/>
      <c r="AI15" s="49">
        <v>5</v>
      </c>
      <c r="AJ15" s="49">
        <v>408</v>
      </c>
      <c r="AL15" s="67">
        <v>5</v>
      </c>
      <c r="AM15" s="67"/>
      <c r="AO15" s="55">
        <v>5</v>
      </c>
      <c r="AP15" s="55"/>
      <c r="AR15" s="58">
        <v>5</v>
      </c>
      <c r="AS15" s="58"/>
      <c r="AU15" s="61">
        <v>5</v>
      </c>
      <c r="AV15" s="61"/>
      <c r="AX15" s="68">
        <v>5</v>
      </c>
      <c r="AY15" s="68"/>
    </row>
    <row r="16" spans="1:54" ht="12.75" hidden="1" customHeight="1">
      <c r="A16" s="40">
        <v>6</v>
      </c>
      <c r="B16" s="41">
        <f t="shared" si="0"/>
        <v>38</v>
      </c>
      <c r="C16" s="69">
        <v>405</v>
      </c>
      <c r="D16" s="43" t="s">
        <v>147</v>
      </c>
      <c r="E16" s="44" t="s">
        <v>69</v>
      </c>
      <c r="F16" s="44" t="s">
        <v>70</v>
      </c>
      <c r="G16" s="45">
        <v>1</v>
      </c>
      <c r="H16" s="46">
        <v>8</v>
      </c>
      <c r="I16" s="47">
        <f t="shared" si="1"/>
        <v>18</v>
      </c>
      <c r="J16" s="48">
        <v>1</v>
      </c>
      <c r="K16" s="49">
        <v>6</v>
      </c>
      <c r="L16" s="50">
        <f t="shared" si="2"/>
        <v>20</v>
      </c>
      <c r="M16" s="51"/>
      <c r="N16" s="52" t="str">
        <f t="shared" si="3"/>
        <v xml:space="preserve"> </v>
      </c>
      <c r="O16" s="53">
        <f t="shared" si="4"/>
        <v>0</v>
      </c>
      <c r="P16" s="54"/>
      <c r="Q16" s="55" t="str">
        <f t="shared" si="5"/>
        <v xml:space="preserve"> </v>
      </c>
      <c r="R16" s="56">
        <f t="shared" si="6"/>
        <v>0</v>
      </c>
      <c r="S16" s="57"/>
      <c r="T16" s="58" t="str">
        <f t="shared" si="7"/>
        <v xml:space="preserve"> </v>
      </c>
      <c r="U16" s="59">
        <f t="shared" si="8"/>
        <v>0</v>
      </c>
      <c r="V16" s="60"/>
      <c r="W16" s="61" t="str">
        <f t="shared" si="9"/>
        <v xml:space="preserve"> </v>
      </c>
      <c r="X16" s="62">
        <f t="shared" si="10"/>
        <v>0</v>
      </c>
      <c r="Y16" s="63"/>
      <c r="Z16" s="64" t="str">
        <f t="shared" si="11"/>
        <v xml:space="preserve"> </v>
      </c>
      <c r="AA16" s="65">
        <f t="shared" si="12"/>
        <v>0</v>
      </c>
      <c r="AB16" s="41">
        <f t="shared" si="13"/>
        <v>38</v>
      </c>
      <c r="AC16" s="66">
        <f t="shared" si="14"/>
        <v>6</v>
      </c>
      <c r="AD16" s="41">
        <f t="shared" si="15"/>
        <v>38</v>
      </c>
      <c r="AF16" s="46">
        <v>6</v>
      </c>
      <c r="AG16" s="46"/>
      <c r="AI16" s="49">
        <v>6</v>
      </c>
      <c r="AJ16" s="49">
        <v>405</v>
      </c>
      <c r="AL16" s="67">
        <v>6</v>
      </c>
      <c r="AM16" s="67"/>
      <c r="AO16" s="55">
        <v>6</v>
      </c>
      <c r="AP16" s="55"/>
      <c r="AR16" s="58">
        <v>6</v>
      </c>
      <c r="AS16" s="58"/>
      <c r="AU16" s="61">
        <v>6</v>
      </c>
      <c r="AV16" s="61"/>
      <c r="AX16" s="68">
        <v>6</v>
      </c>
      <c r="AY16" s="68"/>
    </row>
    <row r="17" spans="1:51" ht="12.75" hidden="1" customHeight="1">
      <c r="A17" s="40">
        <v>7</v>
      </c>
      <c r="B17" s="41">
        <f t="shared" si="0"/>
        <v>36</v>
      </c>
      <c r="C17" s="69">
        <v>406</v>
      </c>
      <c r="D17" s="43" t="s">
        <v>153</v>
      </c>
      <c r="E17" s="44" t="s">
        <v>154</v>
      </c>
      <c r="F17" s="44" t="s">
        <v>70</v>
      </c>
      <c r="G17" s="45">
        <v>1</v>
      </c>
      <c r="H17" s="46">
        <v>9</v>
      </c>
      <c r="I17" s="47">
        <f t="shared" si="1"/>
        <v>17</v>
      </c>
      <c r="J17" s="48">
        <v>1</v>
      </c>
      <c r="K17" s="49">
        <v>7</v>
      </c>
      <c r="L17" s="50">
        <f t="shared" si="2"/>
        <v>19</v>
      </c>
      <c r="M17" s="51"/>
      <c r="N17" s="52" t="str">
        <f t="shared" si="3"/>
        <v xml:space="preserve"> </v>
      </c>
      <c r="O17" s="53">
        <f t="shared" si="4"/>
        <v>0</v>
      </c>
      <c r="P17" s="54"/>
      <c r="Q17" s="55" t="str">
        <f t="shared" si="5"/>
        <v xml:space="preserve"> </v>
      </c>
      <c r="R17" s="56">
        <f t="shared" si="6"/>
        <v>0</v>
      </c>
      <c r="S17" s="57"/>
      <c r="T17" s="58" t="str">
        <f t="shared" si="7"/>
        <v xml:space="preserve"> </v>
      </c>
      <c r="U17" s="59">
        <f t="shared" si="8"/>
        <v>0</v>
      </c>
      <c r="V17" s="60"/>
      <c r="W17" s="61" t="str">
        <f t="shared" si="9"/>
        <v xml:space="preserve"> </v>
      </c>
      <c r="X17" s="62">
        <f t="shared" si="10"/>
        <v>0</v>
      </c>
      <c r="Y17" s="63"/>
      <c r="Z17" s="64" t="str">
        <f t="shared" si="11"/>
        <v xml:space="preserve"> </v>
      </c>
      <c r="AA17" s="65">
        <f t="shared" si="12"/>
        <v>0</v>
      </c>
      <c r="AB17" s="41">
        <f t="shared" si="13"/>
        <v>36</v>
      </c>
      <c r="AC17" s="66">
        <f t="shared" si="14"/>
        <v>7</v>
      </c>
      <c r="AD17" s="41">
        <f t="shared" si="15"/>
        <v>36</v>
      </c>
      <c r="AF17" s="46">
        <v>7</v>
      </c>
      <c r="AG17" s="46"/>
      <c r="AI17" s="49">
        <v>7</v>
      </c>
      <c r="AJ17" s="49">
        <v>406</v>
      </c>
      <c r="AL17" s="67">
        <v>7</v>
      </c>
      <c r="AM17" s="67"/>
      <c r="AO17" s="55">
        <v>7</v>
      </c>
      <c r="AP17" s="55"/>
      <c r="AR17" s="58">
        <v>7</v>
      </c>
      <c r="AS17" s="58"/>
      <c r="AU17" s="61">
        <v>7</v>
      </c>
      <c r="AV17" s="61"/>
      <c r="AX17" s="68">
        <v>7</v>
      </c>
      <c r="AY17" s="68"/>
    </row>
    <row r="18" spans="1:51" ht="12.75" hidden="1" customHeight="1">
      <c r="A18" s="40">
        <v>8</v>
      </c>
      <c r="B18" s="41">
        <f t="shared" si="0"/>
        <v>34</v>
      </c>
      <c r="C18" s="69">
        <v>407</v>
      </c>
      <c r="D18" s="43" t="s">
        <v>149</v>
      </c>
      <c r="E18" s="44" t="s">
        <v>69</v>
      </c>
      <c r="F18" s="44" t="s">
        <v>70</v>
      </c>
      <c r="G18" s="45">
        <v>1</v>
      </c>
      <c r="H18" s="46">
        <v>10</v>
      </c>
      <c r="I18" s="47">
        <f t="shared" si="1"/>
        <v>16</v>
      </c>
      <c r="J18" s="48">
        <v>1</v>
      </c>
      <c r="K18" s="49">
        <v>8</v>
      </c>
      <c r="L18" s="50">
        <f t="shared" si="2"/>
        <v>18</v>
      </c>
      <c r="M18" s="51"/>
      <c r="N18" s="52" t="str">
        <f t="shared" si="3"/>
        <v xml:space="preserve"> </v>
      </c>
      <c r="O18" s="53">
        <f t="shared" si="4"/>
        <v>0</v>
      </c>
      <c r="P18" s="54" t="s">
        <v>0</v>
      </c>
      <c r="Q18" s="55" t="str">
        <f t="shared" si="5"/>
        <v xml:space="preserve"> </v>
      </c>
      <c r="R18" s="56">
        <f t="shared" si="6"/>
        <v>0</v>
      </c>
      <c r="S18" s="57" t="s">
        <v>0</v>
      </c>
      <c r="T18" s="58" t="str">
        <f t="shared" si="7"/>
        <v xml:space="preserve"> </v>
      </c>
      <c r="U18" s="59">
        <f t="shared" si="8"/>
        <v>0</v>
      </c>
      <c r="V18" s="60" t="s">
        <v>0</v>
      </c>
      <c r="W18" s="61" t="str">
        <f t="shared" si="9"/>
        <v xml:space="preserve"> </v>
      </c>
      <c r="X18" s="62">
        <f t="shared" si="10"/>
        <v>0</v>
      </c>
      <c r="Y18" s="63" t="s">
        <v>0</v>
      </c>
      <c r="Z18" s="64" t="str">
        <f t="shared" si="11"/>
        <v xml:space="preserve"> </v>
      </c>
      <c r="AA18" s="65">
        <f t="shared" si="12"/>
        <v>0</v>
      </c>
      <c r="AB18" s="41">
        <f t="shared" si="13"/>
        <v>34</v>
      </c>
      <c r="AC18" s="66">
        <f t="shared" si="14"/>
        <v>8</v>
      </c>
      <c r="AD18" s="41">
        <f t="shared" si="15"/>
        <v>34</v>
      </c>
      <c r="AF18" s="46">
        <v>8</v>
      </c>
      <c r="AG18" s="46"/>
      <c r="AI18" s="49">
        <v>8</v>
      </c>
      <c r="AJ18" s="49">
        <v>407</v>
      </c>
      <c r="AL18" s="67">
        <v>8</v>
      </c>
      <c r="AM18" s="67"/>
      <c r="AO18" s="55">
        <v>8</v>
      </c>
      <c r="AP18" s="55"/>
      <c r="AR18" s="58">
        <v>8</v>
      </c>
      <c r="AS18" s="58"/>
      <c r="AU18" s="61">
        <v>8</v>
      </c>
      <c r="AV18" s="61"/>
      <c r="AX18" s="68">
        <v>8</v>
      </c>
      <c r="AY18" s="68"/>
    </row>
    <row r="19" spans="1:51" ht="12.75" hidden="1" customHeight="1">
      <c r="A19" s="40">
        <v>9</v>
      </c>
      <c r="B19" s="41">
        <f t="shared" si="0"/>
        <v>17</v>
      </c>
      <c r="C19" s="69">
        <v>424</v>
      </c>
      <c r="D19" s="43" t="s">
        <v>254</v>
      </c>
      <c r="E19" s="44" t="s">
        <v>251</v>
      </c>
      <c r="F19" s="44" t="s">
        <v>78</v>
      </c>
      <c r="G19" s="45"/>
      <c r="H19" s="46" t="s">
        <v>0</v>
      </c>
      <c r="I19" s="47">
        <f t="shared" si="1"/>
        <v>0</v>
      </c>
      <c r="J19" s="48">
        <v>1</v>
      </c>
      <c r="K19" s="49">
        <v>9</v>
      </c>
      <c r="L19" s="50">
        <f t="shared" si="2"/>
        <v>17</v>
      </c>
      <c r="M19" s="51"/>
      <c r="N19" s="52" t="str">
        <f t="shared" si="3"/>
        <v xml:space="preserve"> </v>
      </c>
      <c r="O19" s="53">
        <f t="shared" si="4"/>
        <v>0</v>
      </c>
      <c r="P19" s="54"/>
      <c r="Q19" s="55" t="str">
        <f t="shared" si="5"/>
        <v xml:space="preserve"> </v>
      </c>
      <c r="R19" s="56">
        <f t="shared" si="6"/>
        <v>0</v>
      </c>
      <c r="S19" s="57"/>
      <c r="T19" s="58" t="str">
        <f t="shared" si="7"/>
        <v xml:space="preserve"> </v>
      </c>
      <c r="U19" s="59">
        <f t="shared" si="8"/>
        <v>0</v>
      </c>
      <c r="V19" s="60"/>
      <c r="W19" s="61" t="str">
        <f t="shared" si="9"/>
        <v xml:space="preserve"> </v>
      </c>
      <c r="X19" s="62">
        <f t="shared" si="10"/>
        <v>0</v>
      </c>
      <c r="Y19" s="63"/>
      <c r="Z19" s="64" t="str">
        <f t="shared" si="11"/>
        <v xml:space="preserve"> </v>
      </c>
      <c r="AA19" s="65">
        <f t="shared" si="12"/>
        <v>0</v>
      </c>
      <c r="AB19" s="41">
        <f t="shared" si="13"/>
        <v>17</v>
      </c>
      <c r="AC19" s="66">
        <f t="shared" si="14"/>
        <v>9</v>
      </c>
      <c r="AD19" s="41">
        <f t="shared" si="15"/>
        <v>17</v>
      </c>
      <c r="AF19" s="46">
        <v>9</v>
      </c>
      <c r="AG19" s="46"/>
      <c r="AI19" s="49">
        <v>9</v>
      </c>
      <c r="AJ19" s="49">
        <v>424</v>
      </c>
      <c r="AL19" s="67">
        <v>9</v>
      </c>
      <c r="AM19" s="67"/>
      <c r="AO19" s="55">
        <v>9</v>
      </c>
      <c r="AP19" s="55"/>
      <c r="AR19" s="58">
        <v>9</v>
      </c>
      <c r="AS19" s="58"/>
      <c r="AU19" s="61">
        <v>9</v>
      </c>
      <c r="AV19" s="61"/>
      <c r="AX19" s="68">
        <v>9</v>
      </c>
      <c r="AY19" s="68"/>
    </row>
    <row r="20" spans="1:51" ht="12.75" hidden="1" customHeight="1">
      <c r="A20" s="40">
        <v>10</v>
      </c>
      <c r="B20" s="41">
        <f t="shared" si="0"/>
        <v>26</v>
      </c>
      <c r="C20" s="69">
        <v>411</v>
      </c>
      <c r="D20" s="43" t="s">
        <v>160</v>
      </c>
      <c r="E20" s="44" t="s">
        <v>96</v>
      </c>
      <c r="F20" s="44" t="s">
        <v>70</v>
      </c>
      <c r="G20" s="45">
        <v>1</v>
      </c>
      <c r="H20" s="46">
        <v>16</v>
      </c>
      <c r="I20" s="47">
        <f t="shared" si="1"/>
        <v>10</v>
      </c>
      <c r="J20" s="48">
        <v>1</v>
      </c>
      <c r="K20" s="49">
        <v>10</v>
      </c>
      <c r="L20" s="50">
        <f t="shared" si="2"/>
        <v>16</v>
      </c>
      <c r="M20" s="51"/>
      <c r="N20" s="52" t="str">
        <f t="shared" si="3"/>
        <v xml:space="preserve"> </v>
      </c>
      <c r="O20" s="53">
        <f t="shared" si="4"/>
        <v>0</v>
      </c>
      <c r="P20" s="54"/>
      <c r="Q20" s="55" t="str">
        <f t="shared" si="5"/>
        <v xml:space="preserve"> </v>
      </c>
      <c r="R20" s="56">
        <f t="shared" si="6"/>
        <v>0</v>
      </c>
      <c r="S20" s="57"/>
      <c r="T20" s="58" t="str">
        <f t="shared" si="7"/>
        <v xml:space="preserve"> </v>
      </c>
      <c r="U20" s="59">
        <f t="shared" si="8"/>
        <v>0</v>
      </c>
      <c r="V20" s="60"/>
      <c r="W20" s="61" t="str">
        <f t="shared" si="9"/>
        <v xml:space="preserve"> </v>
      </c>
      <c r="X20" s="62">
        <f t="shared" si="10"/>
        <v>0</v>
      </c>
      <c r="Y20" s="63"/>
      <c r="Z20" s="64" t="str">
        <f t="shared" si="11"/>
        <v xml:space="preserve"> </v>
      </c>
      <c r="AA20" s="65">
        <f t="shared" si="12"/>
        <v>0</v>
      </c>
      <c r="AB20" s="41">
        <f t="shared" si="13"/>
        <v>26</v>
      </c>
      <c r="AC20" s="66">
        <f t="shared" si="14"/>
        <v>10</v>
      </c>
      <c r="AD20" s="41">
        <f t="shared" si="15"/>
        <v>26</v>
      </c>
      <c r="AF20" s="46">
        <v>10</v>
      </c>
      <c r="AG20" s="46"/>
      <c r="AI20" s="49">
        <v>10</v>
      </c>
      <c r="AJ20" s="49">
        <v>411</v>
      </c>
      <c r="AL20" s="67">
        <v>10</v>
      </c>
      <c r="AM20" s="67"/>
      <c r="AO20" s="55">
        <v>10</v>
      </c>
      <c r="AP20" s="55"/>
      <c r="AR20" s="58">
        <v>10</v>
      </c>
      <c r="AS20" s="58"/>
      <c r="AU20" s="61">
        <v>10</v>
      </c>
      <c r="AV20" s="61"/>
      <c r="AX20" s="68">
        <v>10</v>
      </c>
      <c r="AY20" s="68"/>
    </row>
    <row r="21" spans="1:51" ht="12.75" hidden="1" customHeight="1">
      <c r="A21" s="40">
        <v>11</v>
      </c>
      <c r="B21" s="41">
        <f t="shared" si="0"/>
        <v>27</v>
      </c>
      <c r="C21" s="69">
        <v>409</v>
      </c>
      <c r="D21" s="43" t="s">
        <v>155</v>
      </c>
      <c r="E21" s="44" t="s">
        <v>69</v>
      </c>
      <c r="F21" s="44" t="s">
        <v>70</v>
      </c>
      <c r="G21" s="45">
        <v>1</v>
      </c>
      <c r="H21" s="46">
        <v>14</v>
      </c>
      <c r="I21" s="47">
        <f t="shared" si="1"/>
        <v>12</v>
      </c>
      <c r="J21" s="48">
        <v>1</v>
      </c>
      <c r="K21" s="49">
        <v>11</v>
      </c>
      <c r="L21" s="50">
        <f t="shared" si="2"/>
        <v>15</v>
      </c>
      <c r="M21" s="51"/>
      <c r="N21" s="52" t="str">
        <f t="shared" si="3"/>
        <v xml:space="preserve"> </v>
      </c>
      <c r="O21" s="53">
        <f t="shared" si="4"/>
        <v>0</v>
      </c>
      <c r="P21" s="54"/>
      <c r="Q21" s="55" t="str">
        <f t="shared" si="5"/>
        <v xml:space="preserve"> </v>
      </c>
      <c r="R21" s="56">
        <f t="shared" si="6"/>
        <v>0</v>
      </c>
      <c r="S21" s="57"/>
      <c r="T21" s="58" t="str">
        <f t="shared" si="7"/>
        <v xml:space="preserve"> </v>
      </c>
      <c r="U21" s="59">
        <f t="shared" si="8"/>
        <v>0</v>
      </c>
      <c r="V21" s="60"/>
      <c r="W21" s="61" t="str">
        <f t="shared" si="9"/>
        <v xml:space="preserve"> </v>
      </c>
      <c r="X21" s="62">
        <f t="shared" si="10"/>
        <v>0</v>
      </c>
      <c r="Y21" s="63"/>
      <c r="Z21" s="64" t="str">
        <f t="shared" si="11"/>
        <v xml:space="preserve"> </v>
      </c>
      <c r="AA21" s="65">
        <f t="shared" si="12"/>
        <v>0</v>
      </c>
      <c r="AB21" s="41">
        <f t="shared" si="13"/>
        <v>27</v>
      </c>
      <c r="AC21" s="66">
        <f t="shared" si="14"/>
        <v>11</v>
      </c>
      <c r="AD21" s="41">
        <f t="shared" si="15"/>
        <v>27</v>
      </c>
      <c r="AF21" s="46">
        <v>11</v>
      </c>
      <c r="AG21" s="46"/>
      <c r="AI21" s="49">
        <v>11</v>
      </c>
      <c r="AJ21" s="49">
        <v>409</v>
      </c>
      <c r="AL21" s="67">
        <v>11</v>
      </c>
      <c r="AM21" s="67"/>
      <c r="AO21" s="55">
        <v>11</v>
      </c>
      <c r="AP21" s="55"/>
      <c r="AR21" s="58">
        <v>11</v>
      </c>
      <c r="AS21" s="58"/>
      <c r="AU21" s="61">
        <v>11</v>
      </c>
      <c r="AV21" s="61"/>
      <c r="AX21" s="68">
        <v>11</v>
      </c>
      <c r="AY21" s="68"/>
    </row>
    <row r="22" spans="1:51" ht="12.75" hidden="1" customHeight="1">
      <c r="A22" s="40">
        <v>12</v>
      </c>
      <c r="B22" s="41">
        <f t="shared" si="0"/>
        <v>25</v>
      </c>
      <c r="C22" s="69">
        <v>410</v>
      </c>
      <c r="D22" s="43" t="s">
        <v>161</v>
      </c>
      <c r="E22" s="44" t="s">
        <v>69</v>
      </c>
      <c r="F22" s="44" t="s">
        <v>70</v>
      </c>
      <c r="G22" s="45">
        <v>1</v>
      </c>
      <c r="H22" s="46">
        <v>15</v>
      </c>
      <c r="I22" s="47">
        <f t="shared" si="1"/>
        <v>11</v>
      </c>
      <c r="J22" s="48">
        <v>1</v>
      </c>
      <c r="K22" s="49">
        <v>12</v>
      </c>
      <c r="L22" s="50">
        <f t="shared" si="2"/>
        <v>14</v>
      </c>
      <c r="M22" s="51"/>
      <c r="N22" s="52" t="str">
        <f t="shared" si="3"/>
        <v xml:space="preserve"> </v>
      </c>
      <c r="O22" s="53">
        <f t="shared" si="4"/>
        <v>0</v>
      </c>
      <c r="P22" s="54"/>
      <c r="Q22" s="55" t="str">
        <f t="shared" si="5"/>
        <v xml:space="preserve"> </v>
      </c>
      <c r="R22" s="56">
        <f t="shared" si="6"/>
        <v>0</v>
      </c>
      <c r="S22" s="57"/>
      <c r="T22" s="58" t="str">
        <f t="shared" si="7"/>
        <v xml:space="preserve"> </v>
      </c>
      <c r="U22" s="59">
        <f t="shared" si="8"/>
        <v>0</v>
      </c>
      <c r="V22" s="60"/>
      <c r="W22" s="61" t="str">
        <f t="shared" si="9"/>
        <v xml:space="preserve"> </v>
      </c>
      <c r="X22" s="62">
        <f t="shared" si="10"/>
        <v>0</v>
      </c>
      <c r="Y22" s="63"/>
      <c r="Z22" s="64" t="str">
        <f t="shared" si="11"/>
        <v xml:space="preserve"> </v>
      </c>
      <c r="AA22" s="65">
        <f t="shared" si="12"/>
        <v>0</v>
      </c>
      <c r="AB22" s="41">
        <f t="shared" si="13"/>
        <v>25</v>
      </c>
      <c r="AC22" s="66">
        <f t="shared" si="14"/>
        <v>12</v>
      </c>
      <c r="AD22" s="41">
        <f t="shared" si="15"/>
        <v>25</v>
      </c>
      <c r="AF22" s="46">
        <v>12</v>
      </c>
      <c r="AG22" s="46"/>
      <c r="AI22" s="49">
        <v>12</v>
      </c>
      <c r="AJ22" s="49">
        <v>410</v>
      </c>
      <c r="AL22" s="67">
        <v>12</v>
      </c>
      <c r="AM22" s="67"/>
      <c r="AO22" s="55">
        <v>12</v>
      </c>
      <c r="AP22" s="55"/>
      <c r="AR22" s="58">
        <v>12</v>
      </c>
      <c r="AS22" s="58"/>
      <c r="AU22" s="61">
        <v>12</v>
      </c>
      <c r="AV22" s="61"/>
      <c r="AX22" s="68">
        <v>12</v>
      </c>
      <c r="AY22" s="68"/>
    </row>
    <row r="23" spans="1:51" ht="12.75" hidden="1" customHeight="1">
      <c r="A23" s="40">
        <v>13</v>
      </c>
      <c r="B23" s="41">
        <f t="shared" si="0"/>
        <v>13</v>
      </c>
      <c r="C23" s="69">
        <v>423</v>
      </c>
      <c r="D23" s="43" t="s">
        <v>172</v>
      </c>
      <c r="E23" s="44" t="s">
        <v>173</v>
      </c>
      <c r="F23" s="44" t="s">
        <v>70</v>
      </c>
      <c r="G23" s="45"/>
      <c r="H23" s="46" t="s">
        <v>0</v>
      </c>
      <c r="I23" s="47">
        <f t="shared" si="1"/>
        <v>0</v>
      </c>
      <c r="J23" s="48">
        <v>1</v>
      </c>
      <c r="K23" s="49">
        <v>13</v>
      </c>
      <c r="L23" s="50">
        <f t="shared" si="2"/>
        <v>13</v>
      </c>
      <c r="M23" s="51"/>
      <c r="N23" s="52" t="str">
        <f t="shared" si="3"/>
        <v xml:space="preserve"> </v>
      </c>
      <c r="O23" s="53">
        <f t="shared" si="4"/>
        <v>0</v>
      </c>
      <c r="P23" s="54"/>
      <c r="Q23" s="55" t="str">
        <f t="shared" si="5"/>
        <v xml:space="preserve"> </v>
      </c>
      <c r="R23" s="56">
        <f t="shared" si="6"/>
        <v>0</v>
      </c>
      <c r="S23" s="57"/>
      <c r="T23" s="58" t="str">
        <f t="shared" si="7"/>
        <v xml:space="preserve"> </v>
      </c>
      <c r="U23" s="59">
        <f t="shared" si="8"/>
        <v>0</v>
      </c>
      <c r="V23" s="60"/>
      <c r="W23" s="61" t="str">
        <f t="shared" si="9"/>
        <v xml:space="preserve"> </v>
      </c>
      <c r="X23" s="62">
        <f t="shared" si="10"/>
        <v>0</v>
      </c>
      <c r="Y23" s="63"/>
      <c r="Z23" s="64" t="str">
        <f t="shared" si="11"/>
        <v xml:space="preserve"> </v>
      </c>
      <c r="AA23" s="65">
        <f t="shared" si="12"/>
        <v>0</v>
      </c>
      <c r="AB23" s="41">
        <f t="shared" si="13"/>
        <v>13</v>
      </c>
      <c r="AC23" s="66">
        <f t="shared" si="14"/>
        <v>13</v>
      </c>
      <c r="AD23" s="41">
        <f t="shared" si="15"/>
        <v>13</v>
      </c>
      <c r="AF23" s="46">
        <v>13</v>
      </c>
      <c r="AG23" s="46"/>
      <c r="AI23" s="49">
        <v>13</v>
      </c>
      <c r="AJ23" s="49">
        <v>423</v>
      </c>
      <c r="AL23" s="67">
        <v>13</v>
      </c>
      <c r="AM23" s="67"/>
      <c r="AO23" s="55">
        <v>13</v>
      </c>
      <c r="AP23" s="55"/>
      <c r="AR23" s="58">
        <v>13</v>
      </c>
      <c r="AS23" s="58"/>
      <c r="AU23" s="61">
        <v>13</v>
      </c>
      <c r="AV23" s="61"/>
      <c r="AX23" s="68">
        <v>13</v>
      </c>
      <c r="AY23" s="68"/>
    </row>
    <row r="24" spans="1:51" ht="12.75" hidden="1" customHeight="1">
      <c r="A24" s="40">
        <v>14</v>
      </c>
      <c r="B24" s="41">
        <f t="shared" si="0"/>
        <v>17</v>
      </c>
      <c r="C24" s="69">
        <v>413</v>
      </c>
      <c r="D24" s="43" t="s">
        <v>167</v>
      </c>
      <c r="E24" s="44" t="s">
        <v>69</v>
      </c>
      <c r="F24" s="44" t="s">
        <v>70</v>
      </c>
      <c r="G24" s="45">
        <v>1</v>
      </c>
      <c r="H24" s="46">
        <v>21</v>
      </c>
      <c r="I24" s="47">
        <f t="shared" si="1"/>
        <v>5</v>
      </c>
      <c r="J24" s="48">
        <v>1</v>
      </c>
      <c r="K24" s="49">
        <v>14</v>
      </c>
      <c r="L24" s="50">
        <f t="shared" si="2"/>
        <v>12</v>
      </c>
      <c r="M24" s="51"/>
      <c r="N24" s="52" t="str">
        <f t="shared" si="3"/>
        <v xml:space="preserve"> </v>
      </c>
      <c r="O24" s="53">
        <f t="shared" si="4"/>
        <v>0</v>
      </c>
      <c r="P24" s="54" t="s">
        <v>0</v>
      </c>
      <c r="Q24" s="55" t="str">
        <f t="shared" si="5"/>
        <v xml:space="preserve"> </v>
      </c>
      <c r="R24" s="56">
        <f t="shared" si="6"/>
        <v>0</v>
      </c>
      <c r="S24" s="57"/>
      <c r="T24" s="58" t="str">
        <f t="shared" si="7"/>
        <v xml:space="preserve"> </v>
      </c>
      <c r="U24" s="59">
        <f t="shared" si="8"/>
        <v>0</v>
      </c>
      <c r="V24" s="60"/>
      <c r="W24" s="61" t="str">
        <f t="shared" si="9"/>
        <v xml:space="preserve"> </v>
      </c>
      <c r="X24" s="62">
        <f t="shared" si="10"/>
        <v>0</v>
      </c>
      <c r="Y24" s="63"/>
      <c r="Z24" s="64" t="str">
        <f t="shared" si="11"/>
        <v xml:space="preserve"> </v>
      </c>
      <c r="AA24" s="65">
        <f t="shared" si="12"/>
        <v>0</v>
      </c>
      <c r="AB24" s="41">
        <f t="shared" si="13"/>
        <v>17</v>
      </c>
      <c r="AC24" s="66">
        <f t="shared" si="14"/>
        <v>14</v>
      </c>
      <c r="AD24" s="41">
        <f t="shared" si="15"/>
        <v>17</v>
      </c>
      <c r="AF24" s="46">
        <v>14</v>
      </c>
      <c r="AG24" s="46"/>
      <c r="AI24" s="49">
        <v>14</v>
      </c>
      <c r="AJ24" s="49">
        <v>413</v>
      </c>
      <c r="AL24" s="67">
        <v>14</v>
      </c>
      <c r="AM24" s="67"/>
      <c r="AO24" s="55">
        <v>14</v>
      </c>
      <c r="AP24" s="55"/>
      <c r="AR24" s="58">
        <v>14</v>
      </c>
      <c r="AS24" s="58"/>
      <c r="AU24" s="61">
        <v>14</v>
      </c>
      <c r="AV24" s="61"/>
      <c r="AX24" s="68">
        <v>14</v>
      </c>
      <c r="AY24" s="68"/>
    </row>
    <row r="25" spans="1:51" ht="12.75" hidden="1" customHeight="1">
      <c r="A25" s="40">
        <v>15</v>
      </c>
      <c r="B25" s="41">
        <f t="shared" si="0"/>
        <v>14</v>
      </c>
      <c r="C25" s="69">
        <v>415</v>
      </c>
      <c r="D25" s="43" t="s">
        <v>214</v>
      </c>
      <c r="E25" s="44" t="s">
        <v>173</v>
      </c>
      <c r="F25" s="44" t="s">
        <v>85</v>
      </c>
      <c r="G25" s="45">
        <v>1</v>
      </c>
      <c r="H25" s="46">
        <v>23</v>
      </c>
      <c r="I25" s="47">
        <f t="shared" si="1"/>
        <v>3</v>
      </c>
      <c r="J25" s="48">
        <v>1</v>
      </c>
      <c r="K25" s="49">
        <v>15</v>
      </c>
      <c r="L25" s="50">
        <f t="shared" si="2"/>
        <v>11</v>
      </c>
      <c r="M25" s="51"/>
      <c r="N25" s="52" t="str">
        <f t="shared" si="3"/>
        <v xml:space="preserve"> </v>
      </c>
      <c r="O25" s="53">
        <f t="shared" si="4"/>
        <v>0</v>
      </c>
      <c r="P25" s="54"/>
      <c r="Q25" s="55" t="str">
        <f t="shared" si="5"/>
        <v xml:space="preserve"> </v>
      </c>
      <c r="R25" s="56">
        <f t="shared" si="6"/>
        <v>0</v>
      </c>
      <c r="S25" s="57"/>
      <c r="T25" s="58" t="str">
        <f t="shared" si="7"/>
        <v xml:space="preserve"> </v>
      </c>
      <c r="U25" s="59">
        <f t="shared" si="8"/>
        <v>0</v>
      </c>
      <c r="V25" s="60"/>
      <c r="W25" s="61" t="str">
        <f t="shared" si="9"/>
        <v xml:space="preserve"> </v>
      </c>
      <c r="X25" s="62">
        <f t="shared" si="10"/>
        <v>0</v>
      </c>
      <c r="Y25" s="63"/>
      <c r="Z25" s="64" t="str">
        <f t="shared" si="11"/>
        <v xml:space="preserve"> </v>
      </c>
      <c r="AA25" s="65">
        <f t="shared" si="12"/>
        <v>0</v>
      </c>
      <c r="AB25" s="41">
        <f t="shared" si="13"/>
        <v>14</v>
      </c>
      <c r="AC25" s="66">
        <f t="shared" si="14"/>
        <v>15</v>
      </c>
      <c r="AD25" s="41">
        <f t="shared" si="15"/>
        <v>14</v>
      </c>
      <c r="AF25" s="46">
        <v>15</v>
      </c>
      <c r="AG25" s="46"/>
      <c r="AI25" s="49">
        <v>15</v>
      </c>
      <c r="AJ25" s="49">
        <v>415</v>
      </c>
      <c r="AL25" s="67">
        <v>15</v>
      </c>
      <c r="AM25" s="67"/>
      <c r="AO25" s="55">
        <v>15</v>
      </c>
      <c r="AP25" s="55"/>
      <c r="AR25" s="58">
        <v>15</v>
      </c>
      <c r="AS25" s="58"/>
      <c r="AU25" s="61">
        <v>15</v>
      </c>
      <c r="AV25" s="61"/>
      <c r="AX25" s="68">
        <v>15</v>
      </c>
      <c r="AY25" s="68"/>
    </row>
    <row r="26" spans="1:51" ht="12.75" hidden="1" customHeight="1">
      <c r="A26" s="40">
        <v>16</v>
      </c>
      <c r="B26" s="41">
        <f t="shared" si="0"/>
        <v>16</v>
      </c>
      <c r="C26" s="69">
        <v>412</v>
      </c>
      <c r="D26" s="43" t="s">
        <v>165</v>
      </c>
      <c r="E26" s="44" t="s">
        <v>154</v>
      </c>
      <c r="F26" s="44" t="s">
        <v>70</v>
      </c>
      <c r="G26" s="45">
        <v>1</v>
      </c>
      <c r="H26" s="46">
        <v>20</v>
      </c>
      <c r="I26" s="47">
        <f t="shared" si="1"/>
        <v>6</v>
      </c>
      <c r="J26" s="48">
        <v>1</v>
      </c>
      <c r="K26" s="49">
        <v>16</v>
      </c>
      <c r="L26" s="50">
        <f t="shared" si="2"/>
        <v>10</v>
      </c>
      <c r="M26" s="51"/>
      <c r="N26" s="52" t="str">
        <f t="shared" si="3"/>
        <v xml:space="preserve"> </v>
      </c>
      <c r="O26" s="53">
        <f t="shared" si="4"/>
        <v>0</v>
      </c>
      <c r="P26" s="54"/>
      <c r="Q26" s="55" t="str">
        <f t="shared" si="5"/>
        <v xml:space="preserve"> </v>
      </c>
      <c r="R26" s="56">
        <f t="shared" si="6"/>
        <v>0</v>
      </c>
      <c r="S26" s="57"/>
      <c r="T26" s="58" t="str">
        <f t="shared" si="7"/>
        <v xml:space="preserve"> </v>
      </c>
      <c r="U26" s="59">
        <f t="shared" si="8"/>
        <v>0</v>
      </c>
      <c r="V26" s="60"/>
      <c r="W26" s="61" t="str">
        <f t="shared" si="9"/>
        <v xml:space="preserve"> </v>
      </c>
      <c r="X26" s="62">
        <f t="shared" si="10"/>
        <v>0</v>
      </c>
      <c r="Y26" s="63"/>
      <c r="Z26" s="64" t="str">
        <f t="shared" si="11"/>
        <v xml:space="preserve"> </v>
      </c>
      <c r="AA26" s="65">
        <f t="shared" si="12"/>
        <v>0</v>
      </c>
      <c r="AB26" s="41">
        <f t="shared" si="13"/>
        <v>16</v>
      </c>
      <c r="AC26" s="66">
        <f t="shared" si="14"/>
        <v>16</v>
      </c>
      <c r="AD26" s="41">
        <f t="shared" si="15"/>
        <v>16</v>
      </c>
      <c r="AF26" s="46">
        <v>16</v>
      </c>
      <c r="AG26" s="46"/>
      <c r="AI26" s="49">
        <v>16</v>
      </c>
      <c r="AJ26" s="49">
        <v>412</v>
      </c>
      <c r="AL26" s="67">
        <v>16</v>
      </c>
      <c r="AM26" s="67"/>
      <c r="AO26" s="55">
        <v>16</v>
      </c>
      <c r="AP26" s="55"/>
      <c r="AR26" s="58">
        <v>16</v>
      </c>
      <c r="AS26" s="58"/>
      <c r="AU26" s="61">
        <v>16</v>
      </c>
      <c r="AV26" s="61"/>
      <c r="AX26" s="68">
        <v>16</v>
      </c>
      <c r="AY26" s="68"/>
    </row>
    <row r="27" spans="1:51" ht="12.75" hidden="1" customHeight="1">
      <c r="A27" s="40">
        <v>17</v>
      </c>
      <c r="B27" s="41">
        <f t="shared" si="0"/>
        <v>11</v>
      </c>
      <c r="C27" s="69">
        <v>416</v>
      </c>
      <c r="D27" s="43" t="s">
        <v>215</v>
      </c>
      <c r="E27" s="44" t="s">
        <v>204</v>
      </c>
      <c r="F27" s="44" t="s">
        <v>70</v>
      </c>
      <c r="G27" s="45">
        <v>1</v>
      </c>
      <c r="H27" s="46">
        <v>24</v>
      </c>
      <c r="I27" s="47">
        <f t="shared" si="1"/>
        <v>2</v>
      </c>
      <c r="J27" s="48">
        <v>1</v>
      </c>
      <c r="K27" s="49">
        <v>17</v>
      </c>
      <c r="L27" s="50">
        <f t="shared" si="2"/>
        <v>9</v>
      </c>
      <c r="M27" s="51"/>
      <c r="N27" s="52" t="str">
        <f t="shared" si="3"/>
        <v xml:space="preserve"> </v>
      </c>
      <c r="O27" s="53">
        <f t="shared" si="4"/>
        <v>0</v>
      </c>
      <c r="P27" s="54"/>
      <c r="Q27" s="55" t="str">
        <f t="shared" si="5"/>
        <v xml:space="preserve"> </v>
      </c>
      <c r="R27" s="56">
        <f t="shared" si="6"/>
        <v>0</v>
      </c>
      <c r="S27" s="57"/>
      <c r="T27" s="58" t="str">
        <f t="shared" si="7"/>
        <v xml:space="preserve"> </v>
      </c>
      <c r="U27" s="59">
        <f t="shared" si="8"/>
        <v>0</v>
      </c>
      <c r="V27" s="60"/>
      <c r="W27" s="61" t="str">
        <f t="shared" si="9"/>
        <v xml:space="preserve"> </v>
      </c>
      <c r="X27" s="62">
        <f t="shared" si="10"/>
        <v>0</v>
      </c>
      <c r="Y27" s="63"/>
      <c r="Z27" s="64" t="str">
        <f t="shared" si="11"/>
        <v xml:space="preserve"> </v>
      </c>
      <c r="AA27" s="65">
        <f t="shared" si="12"/>
        <v>0</v>
      </c>
      <c r="AB27" s="41">
        <f t="shared" si="13"/>
        <v>11</v>
      </c>
      <c r="AC27" s="66">
        <f t="shared" si="14"/>
        <v>17</v>
      </c>
      <c r="AD27" s="41">
        <f t="shared" si="15"/>
        <v>11</v>
      </c>
      <c r="AF27" s="46">
        <v>17</v>
      </c>
      <c r="AG27" s="46"/>
      <c r="AI27" s="49">
        <v>17</v>
      </c>
      <c r="AJ27" s="49">
        <v>416</v>
      </c>
      <c r="AL27" s="67">
        <v>17</v>
      </c>
      <c r="AM27" s="67"/>
      <c r="AO27" s="55">
        <v>17</v>
      </c>
      <c r="AP27" s="55"/>
      <c r="AR27" s="58">
        <v>17</v>
      </c>
      <c r="AS27" s="58"/>
      <c r="AU27" s="61">
        <v>17</v>
      </c>
      <c r="AV27" s="61"/>
      <c r="AX27" s="68">
        <v>17</v>
      </c>
      <c r="AY27" s="68"/>
    </row>
    <row r="28" spans="1:51" ht="12.75" hidden="1" customHeight="1">
      <c r="A28" s="40">
        <v>18</v>
      </c>
      <c r="B28" s="41">
        <f t="shared" si="0"/>
        <v>10</v>
      </c>
      <c r="C28" s="69">
        <v>420</v>
      </c>
      <c r="D28" s="43" t="s">
        <v>163</v>
      </c>
      <c r="E28" s="44" t="s">
        <v>96</v>
      </c>
      <c r="F28" s="44" t="s">
        <v>70</v>
      </c>
      <c r="G28" s="45">
        <v>1</v>
      </c>
      <c r="H28" s="46">
        <v>32</v>
      </c>
      <c r="I28" s="47">
        <f t="shared" si="1"/>
        <v>2</v>
      </c>
      <c r="J28" s="48">
        <v>1</v>
      </c>
      <c r="K28" s="49">
        <v>18</v>
      </c>
      <c r="L28" s="50">
        <f t="shared" si="2"/>
        <v>8</v>
      </c>
      <c r="M28" s="51"/>
      <c r="N28" s="52" t="str">
        <f t="shared" si="3"/>
        <v xml:space="preserve"> </v>
      </c>
      <c r="O28" s="53">
        <f t="shared" si="4"/>
        <v>0</v>
      </c>
      <c r="P28" s="54"/>
      <c r="Q28" s="55" t="str">
        <f t="shared" si="5"/>
        <v xml:space="preserve"> </v>
      </c>
      <c r="R28" s="56">
        <f t="shared" si="6"/>
        <v>0</v>
      </c>
      <c r="S28" s="57"/>
      <c r="T28" s="58" t="str">
        <f t="shared" si="7"/>
        <v xml:space="preserve"> </v>
      </c>
      <c r="U28" s="59">
        <f t="shared" si="8"/>
        <v>0</v>
      </c>
      <c r="V28" s="60"/>
      <c r="W28" s="61" t="str">
        <f t="shared" si="9"/>
        <v xml:space="preserve"> </v>
      </c>
      <c r="X28" s="62">
        <f t="shared" si="10"/>
        <v>0</v>
      </c>
      <c r="Y28" s="63"/>
      <c r="Z28" s="64" t="str">
        <f t="shared" si="11"/>
        <v xml:space="preserve"> </v>
      </c>
      <c r="AA28" s="65">
        <f t="shared" si="12"/>
        <v>0</v>
      </c>
      <c r="AB28" s="41">
        <f t="shared" si="13"/>
        <v>10</v>
      </c>
      <c r="AC28" s="66">
        <f t="shared" si="14"/>
        <v>18</v>
      </c>
      <c r="AD28" s="41">
        <f t="shared" si="15"/>
        <v>10</v>
      </c>
      <c r="AF28" s="46">
        <v>18</v>
      </c>
      <c r="AG28" s="46"/>
      <c r="AI28" s="49">
        <v>18</v>
      </c>
      <c r="AJ28" s="49">
        <v>420</v>
      </c>
      <c r="AL28" s="67">
        <v>18</v>
      </c>
      <c r="AM28" s="67"/>
      <c r="AO28" s="55">
        <v>18</v>
      </c>
      <c r="AP28" s="55"/>
      <c r="AR28" s="58">
        <v>18</v>
      </c>
      <c r="AS28" s="58"/>
      <c r="AU28" s="61">
        <v>18</v>
      </c>
      <c r="AV28" s="61"/>
      <c r="AX28" s="68">
        <v>18</v>
      </c>
      <c r="AY28" s="68"/>
    </row>
    <row r="29" spans="1:51" ht="12.75" hidden="1" customHeight="1">
      <c r="A29" s="40">
        <v>19</v>
      </c>
      <c r="B29" s="41">
        <f t="shared" si="0"/>
        <v>11</v>
      </c>
      <c r="C29" s="69">
        <v>414</v>
      </c>
      <c r="D29" s="43" t="s">
        <v>168</v>
      </c>
      <c r="E29" s="44" t="s">
        <v>93</v>
      </c>
      <c r="F29" s="44" t="s">
        <v>169</v>
      </c>
      <c r="G29" s="45">
        <v>1</v>
      </c>
      <c r="H29" s="46">
        <v>22</v>
      </c>
      <c r="I29" s="47">
        <f t="shared" si="1"/>
        <v>4</v>
      </c>
      <c r="J29" s="48">
        <v>1</v>
      </c>
      <c r="K29" s="49">
        <v>19</v>
      </c>
      <c r="L29" s="50">
        <f t="shared" si="2"/>
        <v>7</v>
      </c>
      <c r="M29" s="51" t="s">
        <v>0</v>
      </c>
      <c r="N29" s="52" t="str">
        <f t="shared" si="3"/>
        <v xml:space="preserve"> </v>
      </c>
      <c r="O29" s="53">
        <f t="shared" si="4"/>
        <v>0</v>
      </c>
      <c r="P29" s="54" t="s">
        <v>0</v>
      </c>
      <c r="Q29" s="55" t="str">
        <f t="shared" si="5"/>
        <v xml:space="preserve"> </v>
      </c>
      <c r="R29" s="56">
        <f t="shared" si="6"/>
        <v>0</v>
      </c>
      <c r="S29" s="57" t="s">
        <v>0</v>
      </c>
      <c r="T29" s="58" t="str">
        <f t="shared" si="7"/>
        <v xml:space="preserve"> </v>
      </c>
      <c r="U29" s="59">
        <f t="shared" si="8"/>
        <v>0</v>
      </c>
      <c r="V29" s="60" t="s">
        <v>0</v>
      </c>
      <c r="W29" s="61" t="str">
        <f t="shared" si="9"/>
        <v xml:space="preserve"> </v>
      </c>
      <c r="X29" s="62">
        <f t="shared" si="10"/>
        <v>0</v>
      </c>
      <c r="Y29" s="63" t="s">
        <v>0</v>
      </c>
      <c r="Z29" s="64" t="str">
        <f t="shared" si="11"/>
        <v xml:space="preserve"> </v>
      </c>
      <c r="AA29" s="65">
        <f t="shared" si="12"/>
        <v>0</v>
      </c>
      <c r="AB29" s="41">
        <f t="shared" si="13"/>
        <v>11</v>
      </c>
      <c r="AC29" s="66">
        <f t="shared" si="14"/>
        <v>19</v>
      </c>
      <c r="AD29" s="41">
        <f t="shared" si="15"/>
        <v>11</v>
      </c>
      <c r="AF29" s="46">
        <v>19</v>
      </c>
      <c r="AG29" s="46"/>
      <c r="AI29" s="49">
        <v>19</v>
      </c>
      <c r="AJ29" s="49">
        <v>414</v>
      </c>
      <c r="AL29" s="67">
        <v>19</v>
      </c>
      <c r="AM29" s="67"/>
      <c r="AO29" s="55">
        <v>19</v>
      </c>
      <c r="AP29" s="55"/>
      <c r="AR29" s="58">
        <v>19</v>
      </c>
      <c r="AS29" s="58"/>
      <c r="AU29" s="61">
        <v>19</v>
      </c>
      <c r="AV29" s="61"/>
      <c r="AX29" s="68">
        <v>19</v>
      </c>
      <c r="AY29" s="68"/>
    </row>
    <row r="30" spans="1:51" ht="12.75" hidden="1" customHeight="1">
      <c r="A30" s="40">
        <v>20</v>
      </c>
      <c r="B30" s="41">
        <f t="shared" si="0"/>
        <v>8</v>
      </c>
      <c r="C30" s="69">
        <v>417</v>
      </c>
      <c r="D30" s="43" t="s">
        <v>164</v>
      </c>
      <c r="E30" s="44" t="s">
        <v>154</v>
      </c>
      <c r="F30" s="44" t="s">
        <v>70</v>
      </c>
      <c r="G30" s="45">
        <v>1</v>
      </c>
      <c r="H30" s="46">
        <v>25</v>
      </c>
      <c r="I30" s="47">
        <f t="shared" si="1"/>
        <v>2</v>
      </c>
      <c r="J30" s="48">
        <v>1</v>
      </c>
      <c r="K30" s="49">
        <v>20</v>
      </c>
      <c r="L30" s="50">
        <f t="shared" si="2"/>
        <v>6</v>
      </c>
      <c r="M30" s="51"/>
      <c r="N30" s="52" t="str">
        <f t="shared" si="3"/>
        <v xml:space="preserve"> </v>
      </c>
      <c r="O30" s="53">
        <f t="shared" si="4"/>
        <v>0</v>
      </c>
      <c r="P30" s="54"/>
      <c r="Q30" s="55" t="str">
        <f t="shared" si="5"/>
        <v xml:space="preserve"> </v>
      </c>
      <c r="R30" s="56">
        <f t="shared" si="6"/>
        <v>0</v>
      </c>
      <c r="S30" s="57"/>
      <c r="T30" s="58" t="str">
        <f t="shared" si="7"/>
        <v xml:space="preserve"> </v>
      </c>
      <c r="U30" s="59">
        <f t="shared" si="8"/>
        <v>0</v>
      </c>
      <c r="V30" s="60"/>
      <c r="W30" s="61" t="str">
        <f t="shared" si="9"/>
        <v xml:space="preserve"> </v>
      </c>
      <c r="X30" s="62">
        <f t="shared" si="10"/>
        <v>0</v>
      </c>
      <c r="Y30" s="63"/>
      <c r="Z30" s="64" t="str">
        <f t="shared" si="11"/>
        <v xml:space="preserve"> </v>
      </c>
      <c r="AA30" s="65">
        <f t="shared" si="12"/>
        <v>0</v>
      </c>
      <c r="AB30" s="41">
        <f t="shared" si="13"/>
        <v>8</v>
      </c>
      <c r="AC30" s="66">
        <f t="shared" si="14"/>
        <v>20</v>
      </c>
      <c r="AD30" s="41">
        <f t="shared" si="15"/>
        <v>8</v>
      </c>
      <c r="AF30" s="46">
        <v>20</v>
      </c>
      <c r="AG30" s="46"/>
      <c r="AI30" s="49">
        <v>20</v>
      </c>
      <c r="AJ30" s="49">
        <v>417</v>
      </c>
      <c r="AL30" s="67">
        <v>20</v>
      </c>
      <c r="AM30" s="67"/>
      <c r="AO30" s="55">
        <v>20</v>
      </c>
      <c r="AP30" s="55"/>
      <c r="AR30" s="58">
        <v>20</v>
      </c>
      <c r="AS30" s="58"/>
      <c r="AU30" s="61">
        <v>20</v>
      </c>
      <c r="AV30" s="61"/>
      <c r="AX30" s="68">
        <v>20</v>
      </c>
      <c r="AY30" s="68"/>
    </row>
    <row r="31" spans="1:51" ht="12.75" hidden="1" customHeight="1">
      <c r="A31" s="40">
        <v>21</v>
      </c>
      <c r="B31" s="41">
        <f t="shared" si="0"/>
        <v>2</v>
      </c>
      <c r="C31" s="69">
        <v>418</v>
      </c>
      <c r="D31" s="43" t="s">
        <v>162</v>
      </c>
      <c r="E31" s="44" t="s">
        <v>93</v>
      </c>
      <c r="F31" s="44" t="s">
        <v>70</v>
      </c>
      <c r="G31" s="45">
        <v>1</v>
      </c>
      <c r="H31" s="46">
        <v>26</v>
      </c>
      <c r="I31" s="47">
        <f t="shared" si="1"/>
        <v>2</v>
      </c>
      <c r="J31" s="48">
        <v>1</v>
      </c>
      <c r="K31" s="49" t="s">
        <v>0</v>
      </c>
      <c r="L31" s="50">
        <f t="shared" si="2"/>
        <v>0</v>
      </c>
      <c r="M31" s="51"/>
      <c r="N31" s="52" t="str">
        <f t="shared" si="3"/>
        <v xml:space="preserve"> </v>
      </c>
      <c r="O31" s="53">
        <f t="shared" si="4"/>
        <v>0</v>
      </c>
      <c r="P31" s="54"/>
      <c r="Q31" s="55" t="str">
        <f t="shared" si="5"/>
        <v xml:space="preserve"> </v>
      </c>
      <c r="R31" s="56">
        <f t="shared" si="6"/>
        <v>0</v>
      </c>
      <c r="S31" s="57"/>
      <c r="T31" s="58" t="str">
        <f t="shared" si="7"/>
        <v xml:space="preserve"> </v>
      </c>
      <c r="U31" s="59">
        <f t="shared" si="8"/>
        <v>0</v>
      </c>
      <c r="V31" s="60"/>
      <c r="W31" s="61" t="str">
        <f t="shared" si="9"/>
        <v xml:space="preserve"> </v>
      </c>
      <c r="X31" s="62">
        <f t="shared" si="10"/>
        <v>0</v>
      </c>
      <c r="Y31" s="63"/>
      <c r="Z31" s="64" t="str">
        <f t="shared" si="11"/>
        <v xml:space="preserve"> </v>
      </c>
      <c r="AA31" s="65">
        <f t="shared" si="12"/>
        <v>0</v>
      </c>
      <c r="AB31" s="41">
        <f t="shared" si="13"/>
        <v>2</v>
      </c>
      <c r="AC31" s="66">
        <f t="shared" si="14"/>
        <v>21</v>
      </c>
      <c r="AD31" s="41">
        <f t="shared" si="15"/>
        <v>2</v>
      </c>
      <c r="AF31" s="46">
        <v>21</v>
      </c>
      <c r="AG31" s="46"/>
      <c r="AI31" s="49">
        <v>21</v>
      </c>
      <c r="AJ31" s="49"/>
      <c r="AL31" s="67">
        <v>21</v>
      </c>
      <c r="AM31" s="67"/>
      <c r="AO31" s="55">
        <v>21</v>
      </c>
      <c r="AP31" s="55"/>
      <c r="AR31" s="58">
        <v>21</v>
      </c>
      <c r="AS31" s="58"/>
      <c r="AU31" s="61">
        <v>21</v>
      </c>
      <c r="AV31" s="61"/>
      <c r="AX31" s="68">
        <v>21</v>
      </c>
      <c r="AY31" s="68"/>
    </row>
    <row r="32" spans="1:51" ht="12.75" hidden="1" customHeight="1">
      <c r="A32" s="40">
        <v>22</v>
      </c>
      <c r="B32" s="41">
        <f t="shared" si="0"/>
        <v>2</v>
      </c>
      <c r="C32" s="69">
        <v>419</v>
      </c>
      <c r="D32" s="43" t="s">
        <v>217</v>
      </c>
      <c r="E32" s="44" t="s">
        <v>93</v>
      </c>
      <c r="F32" s="44" t="s">
        <v>70</v>
      </c>
      <c r="G32" s="45">
        <v>1</v>
      </c>
      <c r="H32" s="46">
        <v>28</v>
      </c>
      <c r="I32" s="47">
        <f t="shared" si="1"/>
        <v>2</v>
      </c>
      <c r="J32" s="48">
        <v>1</v>
      </c>
      <c r="K32" s="49" t="s">
        <v>0</v>
      </c>
      <c r="L32" s="50">
        <f t="shared" si="2"/>
        <v>0</v>
      </c>
      <c r="M32" s="51"/>
      <c r="N32" s="52" t="str">
        <f t="shared" si="3"/>
        <v xml:space="preserve"> </v>
      </c>
      <c r="O32" s="53">
        <f t="shared" si="4"/>
        <v>0</v>
      </c>
      <c r="P32" s="54"/>
      <c r="Q32" s="55" t="str">
        <f t="shared" si="5"/>
        <v xml:space="preserve"> </v>
      </c>
      <c r="R32" s="56">
        <f t="shared" si="6"/>
        <v>0</v>
      </c>
      <c r="S32" s="57"/>
      <c r="T32" s="58" t="str">
        <f t="shared" si="7"/>
        <v xml:space="preserve"> </v>
      </c>
      <c r="U32" s="59">
        <f t="shared" si="8"/>
        <v>0</v>
      </c>
      <c r="V32" s="60"/>
      <c r="W32" s="61" t="str">
        <f t="shared" si="9"/>
        <v xml:space="preserve"> </v>
      </c>
      <c r="X32" s="62">
        <f t="shared" si="10"/>
        <v>0</v>
      </c>
      <c r="Y32" s="63"/>
      <c r="Z32" s="64" t="str">
        <f t="shared" si="11"/>
        <v xml:space="preserve"> </v>
      </c>
      <c r="AA32" s="65">
        <f t="shared" si="12"/>
        <v>0</v>
      </c>
      <c r="AB32" s="41">
        <f t="shared" si="13"/>
        <v>2</v>
      </c>
      <c r="AC32" s="66">
        <f t="shared" si="14"/>
        <v>22</v>
      </c>
      <c r="AD32" s="41">
        <f t="shared" si="15"/>
        <v>2</v>
      </c>
      <c r="AF32" s="46">
        <v>22</v>
      </c>
      <c r="AG32" s="46"/>
      <c r="AI32" s="49">
        <v>22</v>
      </c>
      <c r="AJ32" s="49"/>
      <c r="AL32" s="67">
        <v>22</v>
      </c>
      <c r="AM32" s="67"/>
      <c r="AO32" s="55">
        <v>22</v>
      </c>
      <c r="AP32" s="55"/>
      <c r="AR32" s="58">
        <v>22</v>
      </c>
      <c r="AS32" s="58"/>
      <c r="AU32" s="61">
        <v>22</v>
      </c>
      <c r="AV32" s="61"/>
      <c r="AX32" s="68">
        <v>22</v>
      </c>
      <c r="AY32" s="68"/>
    </row>
    <row r="33" spans="1:51" ht="12.75" hidden="1" customHeight="1">
      <c r="A33" s="40">
        <v>23</v>
      </c>
      <c r="B33" s="41">
        <f t="shared" si="0"/>
        <v>2</v>
      </c>
      <c r="C33" s="69">
        <v>421</v>
      </c>
      <c r="D33" s="43" t="s">
        <v>265</v>
      </c>
      <c r="E33" s="44" t="s">
        <v>204</v>
      </c>
      <c r="F33" s="44" t="s">
        <v>70</v>
      </c>
      <c r="G33" s="45">
        <v>1</v>
      </c>
      <c r="H33" s="46">
        <v>35</v>
      </c>
      <c r="I33" s="47">
        <f t="shared" si="1"/>
        <v>2</v>
      </c>
      <c r="J33" s="48">
        <v>1</v>
      </c>
      <c r="K33" s="49" t="s">
        <v>0</v>
      </c>
      <c r="L33" s="50">
        <f t="shared" si="2"/>
        <v>0</v>
      </c>
      <c r="M33" s="51"/>
      <c r="N33" s="52" t="str">
        <f t="shared" si="3"/>
        <v xml:space="preserve"> </v>
      </c>
      <c r="O33" s="53">
        <f t="shared" si="4"/>
        <v>0</v>
      </c>
      <c r="P33" s="54"/>
      <c r="Q33" s="55" t="str">
        <f t="shared" si="5"/>
        <v xml:space="preserve"> </v>
      </c>
      <c r="R33" s="56">
        <f t="shared" si="6"/>
        <v>0</v>
      </c>
      <c r="S33" s="57"/>
      <c r="T33" s="58" t="str">
        <f t="shared" si="7"/>
        <v xml:space="preserve"> </v>
      </c>
      <c r="U33" s="59">
        <f t="shared" si="8"/>
        <v>0</v>
      </c>
      <c r="V33" s="60"/>
      <c r="W33" s="61" t="str">
        <f t="shared" si="9"/>
        <v xml:space="preserve"> </v>
      </c>
      <c r="X33" s="62">
        <f t="shared" si="10"/>
        <v>0</v>
      </c>
      <c r="Y33" s="63"/>
      <c r="Z33" s="64" t="str">
        <f t="shared" si="11"/>
        <v xml:space="preserve"> </v>
      </c>
      <c r="AA33" s="65">
        <f t="shared" si="12"/>
        <v>0</v>
      </c>
      <c r="AB33" s="41">
        <f t="shared" si="13"/>
        <v>2</v>
      </c>
      <c r="AC33" s="66">
        <f t="shared" si="14"/>
        <v>23</v>
      </c>
      <c r="AD33" s="41">
        <f t="shared" si="15"/>
        <v>2</v>
      </c>
      <c r="AF33" s="46">
        <v>23</v>
      </c>
      <c r="AG33" s="46"/>
      <c r="AI33" s="49">
        <v>23</v>
      </c>
      <c r="AJ33" s="49"/>
      <c r="AL33" s="67">
        <v>23</v>
      </c>
      <c r="AM33" s="67"/>
      <c r="AO33" s="55">
        <v>23</v>
      </c>
      <c r="AP33" s="55"/>
      <c r="AR33" s="58">
        <v>23</v>
      </c>
      <c r="AS33" s="58"/>
      <c r="AU33" s="61">
        <v>23</v>
      </c>
      <c r="AV33" s="61"/>
      <c r="AX33" s="68">
        <v>23</v>
      </c>
      <c r="AY33" s="68"/>
    </row>
    <row r="34" spans="1:51" ht="12.75" hidden="1" customHeight="1">
      <c r="A34" s="40">
        <v>24</v>
      </c>
      <c r="B34" s="41">
        <f t="shared" si="0"/>
        <v>2</v>
      </c>
      <c r="C34" s="69">
        <v>422</v>
      </c>
      <c r="D34" s="43" t="s">
        <v>224</v>
      </c>
      <c r="E34" s="44" t="s">
        <v>204</v>
      </c>
      <c r="F34" s="44" t="s">
        <v>70</v>
      </c>
      <c r="G34" s="45">
        <v>1</v>
      </c>
      <c r="H34" s="46">
        <v>36</v>
      </c>
      <c r="I34" s="47">
        <f t="shared" si="1"/>
        <v>2</v>
      </c>
      <c r="J34" s="48">
        <v>1</v>
      </c>
      <c r="K34" s="49" t="s">
        <v>0</v>
      </c>
      <c r="L34" s="50">
        <f t="shared" si="2"/>
        <v>0</v>
      </c>
      <c r="M34" s="51"/>
      <c r="N34" s="52" t="str">
        <f t="shared" si="3"/>
        <v xml:space="preserve"> </v>
      </c>
      <c r="O34" s="53">
        <f t="shared" si="4"/>
        <v>0</v>
      </c>
      <c r="P34" s="54"/>
      <c r="Q34" s="55" t="str">
        <f t="shared" si="5"/>
        <v xml:space="preserve"> </v>
      </c>
      <c r="R34" s="56">
        <f t="shared" si="6"/>
        <v>0</v>
      </c>
      <c r="S34" s="57"/>
      <c r="T34" s="58" t="str">
        <f t="shared" si="7"/>
        <v xml:space="preserve"> </v>
      </c>
      <c r="U34" s="59">
        <f t="shared" si="8"/>
        <v>0</v>
      </c>
      <c r="V34" s="60"/>
      <c r="W34" s="61" t="str">
        <f t="shared" si="9"/>
        <v xml:space="preserve"> </v>
      </c>
      <c r="X34" s="62">
        <f t="shared" si="10"/>
        <v>0</v>
      </c>
      <c r="Y34" s="63"/>
      <c r="Z34" s="64" t="str">
        <f t="shared" si="11"/>
        <v xml:space="preserve"> </v>
      </c>
      <c r="AA34" s="65">
        <f t="shared" si="12"/>
        <v>0</v>
      </c>
      <c r="AB34" s="41">
        <f t="shared" si="13"/>
        <v>2</v>
      </c>
      <c r="AC34" s="66">
        <f t="shared" si="14"/>
        <v>24</v>
      </c>
      <c r="AD34" s="41">
        <f t="shared" si="15"/>
        <v>2</v>
      </c>
      <c r="AF34" s="46">
        <v>24</v>
      </c>
      <c r="AG34" s="46"/>
      <c r="AI34" s="49">
        <v>24</v>
      </c>
      <c r="AJ34" s="49"/>
      <c r="AL34" s="67">
        <v>24</v>
      </c>
      <c r="AM34" s="67"/>
      <c r="AO34" s="55">
        <v>24</v>
      </c>
      <c r="AP34" s="55"/>
      <c r="AR34" s="58">
        <v>24</v>
      </c>
      <c r="AS34" s="58"/>
      <c r="AU34" s="61">
        <v>24</v>
      </c>
      <c r="AV34" s="61"/>
      <c r="AX34" s="68">
        <v>24</v>
      </c>
      <c r="AY34" s="68"/>
    </row>
    <row r="35" spans="1:51" ht="12.75" hidden="1" customHeight="1">
      <c r="A35" s="40">
        <v>25</v>
      </c>
      <c r="B35" s="41">
        <f t="shared" si="0"/>
        <v>0</v>
      </c>
      <c r="C35" s="69"/>
      <c r="D35" s="43" t="s">
        <v>166</v>
      </c>
      <c r="E35" s="44" t="s">
        <v>89</v>
      </c>
      <c r="F35" s="44" t="s">
        <v>78</v>
      </c>
      <c r="G35" s="45"/>
      <c r="H35" s="46" t="s">
        <v>0</v>
      </c>
      <c r="I35" s="47">
        <f t="shared" si="1"/>
        <v>0</v>
      </c>
      <c r="J35" s="48" t="s">
        <v>0</v>
      </c>
      <c r="K35" s="49" t="s">
        <v>0</v>
      </c>
      <c r="L35" s="50">
        <f t="shared" si="2"/>
        <v>0</v>
      </c>
      <c r="M35" s="51" t="s">
        <v>0</v>
      </c>
      <c r="N35" s="52" t="str">
        <f t="shared" si="3"/>
        <v xml:space="preserve"> </v>
      </c>
      <c r="O35" s="53">
        <f t="shared" si="4"/>
        <v>0</v>
      </c>
      <c r="P35" s="54" t="s">
        <v>0</v>
      </c>
      <c r="Q35" s="55" t="str">
        <f t="shared" si="5"/>
        <v xml:space="preserve"> </v>
      </c>
      <c r="R35" s="56">
        <f t="shared" si="6"/>
        <v>0</v>
      </c>
      <c r="S35" s="57" t="s">
        <v>0</v>
      </c>
      <c r="T35" s="58" t="str">
        <f t="shared" si="7"/>
        <v xml:space="preserve"> </v>
      </c>
      <c r="U35" s="59">
        <f t="shared" si="8"/>
        <v>0</v>
      </c>
      <c r="V35" s="60" t="s">
        <v>0</v>
      </c>
      <c r="W35" s="61" t="str">
        <f t="shared" si="9"/>
        <v xml:space="preserve"> </v>
      </c>
      <c r="X35" s="62">
        <f t="shared" si="10"/>
        <v>0</v>
      </c>
      <c r="Y35" s="63"/>
      <c r="Z35" s="64" t="str">
        <f t="shared" si="11"/>
        <v xml:space="preserve"> </v>
      </c>
      <c r="AA35" s="65">
        <f t="shared" si="12"/>
        <v>0</v>
      </c>
      <c r="AB35" s="41">
        <f t="shared" si="13"/>
        <v>0</v>
      </c>
      <c r="AC35" s="66">
        <f t="shared" si="14"/>
        <v>25</v>
      </c>
      <c r="AD35" s="41">
        <f t="shared" si="15"/>
        <v>0</v>
      </c>
      <c r="AF35" s="46">
        <v>25</v>
      </c>
      <c r="AG35" s="46"/>
      <c r="AI35" s="49">
        <v>25</v>
      </c>
      <c r="AJ35" s="49"/>
      <c r="AL35" s="67">
        <v>25</v>
      </c>
      <c r="AM35" s="67"/>
      <c r="AO35" s="55">
        <v>25</v>
      </c>
      <c r="AP35" s="55"/>
      <c r="AR35" s="58">
        <v>25</v>
      </c>
      <c r="AS35" s="58"/>
      <c r="AU35" s="61">
        <v>25</v>
      </c>
      <c r="AV35" s="61"/>
      <c r="AX35" s="68">
        <v>25</v>
      </c>
      <c r="AY35" s="68"/>
    </row>
    <row r="36" spans="1:51" ht="12.75" hidden="1" customHeight="1">
      <c r="A36" s="40">
        <v>26</v>
      </c>
      <c r="B36" s="41">
        <f t="shared" si="0"/>
        <v>30</v>
      </c>
      <c r="C36" s="69"/>
      <c r="D36" s="43" t="s">
        <v>207</v>
      </c>
      <c r="E36" s="44" t="s">
        <v>184</v>
      </c>
      <c r="F36" s="44" t="s">
        <v>70</v>
      </c>
      <c r="G36" s="45">
        <v>1</v>
      </c>
      <c r="H36" s="46">
        <v>1</v>
      </c>
      <c r="I36" s="47">
        <f t="shared" si="1"/>
        <v>30</v>
      </c>
      <c r="J36" s="48"/>
      <c r="K36" s="49" t="s">
        <v>0</v>
      </c>
      <c r="L36" s="50">
        <f t="shared" si="2"/>
        <v>0</v>
      </c>
      <c r="M36" s="51"/>
      <c r="N36" s="52" t="str">
        <f t="shared" si="3"/>
        <v xml:space="preserve"> </v>
      </c>
      <c r="O36" s="53">
        <f t="shared" si="4"/>
        <v>0</v>
      </c>
      <c r="P36" s="54"/>
      <c r="Q36" s="55" t="str">
        <f t="shared" si="5"/>
        <v xml:space="preserve"> </v>
      </c>
      <c r="R36" s="56">
        <f t="shared" si="6"/>
        <v>0</v>
      </c>
      <c r="S36" s="57"/>
      <c r="T36" s="58" t="str">
        <f t="shared" si="7"/>
        <v xml:space="preserve"> </v>
      </c>
      <c r="U36" s="59">
        <f t="shared" si="8"/>
        <v>0</v>
      </c>
      <c r="V36" s="60"/>
      <c r="W36" s="61" t="str">
        <f t="shared" si="9"/>
        <v xml:space="preserve"> </v>
      </c>
      <c r="X36" s="62">
        <f t="shared" si="10"/>
        <v>0</v>
      </c>
      <c r="Y36" s="63"/>
      <c r="Z36" s="64" t="str">
        <f t="shared" si="11"/>
        <v xml:space="preserve"> </v>
      </c>
      <c r="AA36" s="65">
        <f t="shared" si="12"/>
        <v>0</v>
      </c>
      <c r="AB36" s="41">
        <f t="shared" si="13"/>
        <v>30</v>
      </c>
      <c r="AC36" s="66">
        <f t="shared" si="14"/>
        <v>26</v>
      </c>
      <c r="AD36" s="41">
        <f t="shared" si="15"/>
        <v>30</v>
      </c>
      <c r="AF36" s="46">
        <v>26</v>
      </c>
      <c r="AG36" s="46"/>
      <c r="AI36" s="49">
        <v>26</v>
      </c>
      <c r="AJ36" s="49"/>
      <c r="AL36" s="67">
        <v>26</v>
      </c>
      <c r="AM36" s="67"/>
      <c r="AO36" s="55">
        <v>26</v>
      </c>
      <c r="AP36" s="55"/>
      <c r="AR36" s="58">
        <v>26</v>
      </c>
      <c r="AS36" s="58"/>
      <c r="AU36" s="61">
        <v>26</v>
      </c>
      <c r="AV36" s="61"/>
      <c r="AX36" s="68">
        <v>26</v>
      </c>
      <c r="AY36" s="68"/>
    </row>
    <row r="37" spans="1:51" ht="12.75" hidden="1" customHeight="1">
      <c r="A37" s="40">
        <v>27</v>
      </c>
      <c r="B37" s="41">
        <f t="shared" si="0"/>
        <v>22</v>
      </c>
      <c r="C37" s="69"/>
      <c r="D37" s="43" t="s">
        <v>209</v>
      </c>
      <c r="E37" s="44" t="s">
        <v>184</v>
      </c>
      <c r="F37" s="44" t="s">
        <v>70</v>
      </c>
      <c r="G37" s="45">
        <v>1</v>
      </c>
      <c r="H37" s="46">
        <v>5</v>
      </c>
      <c r="I37" s="47">
        <f t="shared" si="1"/>
        <v>22</v>
      </c>
      <c r="J37" s="48"/>
      <c r="K37" s="49" t="s">
        <v>0</v>
      </c>
      <c r="L37" s="50">
        <f t="shared" si="2"/>
        <v>0</v>
      </c>
      <c r="M37" s="51"/>
      <c r="N37" s="52" t="str">
        <f t="shared" si="3"/>
        <v xml:space="preserve"> </v>
      </c>
      <c r="O37" s="53">
        <f t="shared" si="4"/>
        <v>0</v>
      </c>
      <c r="P37" s="54"/>
      <c r="Q37" s="55" t="str">
        <f t="shared" si="5"/>
        <v xml:space="preserve"> </v>
      </c>
      <c r="R37" s="56">
        <f t="shared" si="6"/>
        <v>0</v>
      </c>
      <c r="S37" s="57"/>
      <c r="T37" s="58" t="str">
        <f t="shared" si="7"/>
        <v xml:space="preserve"> </v>
      </c>
      <c r="U37" s="59">
        <f t="shared" si="8"/>
        <v>0</v>
      </c>
      <c r="V37" s="60"/>
      <c r="W37" s="61" t="str">
        <f t="shared" si="9"/>
        <v xml:space="preserve"> </v>
      </c>
      <c r="X37" s="62">
        <f t="shared" si="10"/>
        <v>0</v>
      </c>
      <c r="Y37" s="63"/>
      <c r="Z37" s="64" t="str">
        <f t="shared" si="11"/>
        <v xml:space="preserve"> </v>
      </c>
      <c r="AA37" s="65">
        <f t="shared" si="12"/>
        <v>0</v>
      </c>
      <c r="AB37" s="41">
        <f t="shared" si="13"/>
        <v>22</v>
      </c>
      <c r="AC37" s="66">
        <f t="shared" si="14"/>
        <v>27</v>
      </c>
      <c r="AD37" s="41">
        <f t="shared" si="15"/>
        <v>22</v>
      </c>
      <c r="AF37" s="46">
        <v>27</v>
      </c>
      <c r="AG37" s="46"/>
      <c r="AI37" s="49">
        <v>27</v>
      </c>
      <c r="AJ37" s="49"/>
      <c r="AL37" s="67">
        <v>27</v>
      </c>
      <c r="AM37" s="67"/>
      <c r="AO37" s="55">
        <v>27</v>
      </c>
      <c r="AP37" s="55"/>
      <c r="AR37" s="58">
        <v>27</v>
      </c>
      <c r="AS37" s="58"/>
      <c r="AU37" s="61">
        <v>27</v>
      </c>
      <c r="AV37" s="61"/>
      <c r="AX37" s="68">
        <v>27</v>
      </c>
      <c r="AY37" s="68"/>
    </row>
    <row r="38" spans="1:51" ht="12.75" hidden="1" customHeight="1">
      <c r="A38" s="40">
        <v>28</v>
      </c>
      <c r="B38" s="41">
        <f t="shared" si="0"/>
        <v>20</v>
      </c>
      <c r="C38" s="69"/>
      <c r="D38" s="43" t="s">
        <v>210</v>
      </c>
      <c r="E38" s="44" t="s">
        <v>184</v>
      </c>
      <c r="F38" s="44" t="s">
        <v>70</v>
      </c>
      <c r="G38" s="45">
        <v>1</v>
      </c>
      <c r="H38" s="46">
        <v>6</v>
      </c>
      <c r="I38" s="47">
        <f t="shared" si="1"/>
        <v>20</v>
      </c>
      <c r="J38" s="48"/>
      <c r="K38" s="49" t="s">
        <v>0</v>
      </c>
      <c r="L38" s="50">
        <f t="shared" si="2"/>
        <v>0</v>
      </c>
      <c r="M38" s="51"/>
      <c r="N38" s="52" t="str">
        <f t="shared" si="3"/>
        <v xml:space="preserve"> </v>
      </c>
      <c r="O38" s="53">
        <f t="shared" si="4"/>
        <v>0</v>
      </c>
      <c r="P38" s="54"/>
      <c r="Q38" s="55" t="str">
        <f t="shared" si="5"/>
        <v xml:space="preserve"> </v>
      </c>
      <c r="R38" s="56">
        <f t="shared" si="6"/>
        <v>0</v>
      </c>
      <c r="S38" s="57"/>
      <c r="T38" s="58" t="str">
        <f t="shared" si="7"/>
        <v xml:space="preserve"> </v>
      </c>
      <c r="U38" s="59">
        <f t="shared" si="8"/>
        <v>0</v>
      </c>
      <c r="V38" s="60"/>
      <c r="W38" s="61" t="str">
        <f t="shared" si="9"/>
        <v xml:space="preserve"> </v>
      </c>
      <c r="X38" s="62">
        <f t="shared" si="10"/>
        <v>0</v>
      </c>
      <c r="Y38" s="63"/>
      <c r="Z38" s="64" t="str">
        <f t="shared" si="11"/>
        <v xml:space="preserve"> </v>
      </c>
      <c r="AA38" s="65">
        <f t="shared" si="12"/>
        <v>0</v>
      </c>
      <c r="AB38" s="41">
        <f t="shared" si="13"/>
        <v>20</v>
      </c>
      <c r="AC38" s="66">
        <f t="shared" si="14"/>
        <v>28</v>
      </c>
      <c r="AD38" s="41">
        <f t="shared" si="15"/>
        <v>20</v>
      </c>
      <c r="AF38" s="46">
        <v>28</v>
      </c>
      <c r="AG38" s="46"/>
      <c r="AI38" s="49">
        <v>28</v>
      </c>
      <c r="AJ38" s="49"/>
      <c r="AL38" s="67">
        <v>28</v>
      </c>
      <c r="AM38" s="67"/>
      <c r="AO38" s="55">
        <v>28</v>
      </c>
      <c r="AP38" s="55"/>
      <c r="AR38" s="58">
        <v>28</v>
      </c>
      <c r="AS38" s="58"/>
      <c r="AU38" s="61">
        <v>28</v>
      </c>
      <c r="AV38" s="61"/>
      <c r="AX38" s="68">
        <v>28</v>
      </c>
      <c r="AY38" s="68"/>
    </row>
    <row r="39" spans="1:51" ht="12.75" hidden="1" customHeight="1">
      <c r="A39" s="40">
        <v>29</v>
      </c>
      <c r="B39" s="41">
        <f t="shared" si="0"/>
        <v>14</v>
      </c>
      <c r="C39" s="69"/>
      <c r="D39" s="43" t="s">
        <v>152</v>
      </c>
      <c r="E39" s="44" t="s">
        <v>69</v>
      </c>
      <c r="F39" s="44" t="s">
        <v>70</v>
      </c>
      <c r="G39" s="45">
        <v>1</v>
      </c>
      <c r="H39" s="46">
        <v>12</v>
      </c>
      <c r="I39" s="47">
        <f t="shared" si="1"/>
        <v>14</v>
      </c>
      <c r="J39" s="48"/>
      <c r="K39" s="49" t="s">
        <v>0</v>
      </c>
      <c r="L39" s="50">
        <f t="shared" si="2"/>
        <v>0</v>
      </c>
      <c r="M39" s="51"/>
      <c r="N39" s="52" t="str">
        <f t="shared" si="3"/>
        <v xml:space="preserve"> </v>
      </c>
      <c r="O39" s="53">
        <f t="shared" si="4"/>
        <v>0</v>
      </c>
      <c r="P39" s="54"/>
      <c r="Q39" s="55" t="str">
        <f t="shared" si="5"/>
        <v xml:space="preserve"> </v>
      </c>
      <c r="R39" s="56">
        <f t="shared" si="6"/>
        <v>0</v>
      </c>
      <c r="S39" s="57"/>
      <c r="T39" s="58" t="str">
        <f t="shared" si="7"/>
        <v xml:space="preserve"> </v>
      </c>
      <c r="U39" s="59">
        <f t="shared" si="8"/>
        <v>0</v>
      </c>
      <c r="V39" s="60"/>
      <c r="W39" s="61" t="str">
        <f t="shared" si="9"/>
        <v xml:space="preserve"> </v>
      </c>
      <c r="X39" s="62">
        <f t="shared" si="10"/>
        <v>0</v>
      </c>
      <c r="Y39" s="63"/>
      <c r="Z39" s="64" t="str">
        <f t="shared" si="11"/>
        <v xml:space="preserve"> </v>
      </c>
      <c r="AA39" s="65">
        <f t="shared" si="12"/>
        <v>0</v>
      </c>
      <c r="AB39" s="41">
        <f t="shared" si="13"/>
        <v>14</v>
      </c>
      <c r="AC39" s="66">
        <f t="shared" si="14"/>
        <v>29</v>
      </c>
      <c r="AD39" s="41">
        <f t="shared" si="15"/>
        <v>14</v>
      </c>
      <c r="AF39" s="46">
        <v>29</v>
      </c>
      <c r="AG39" s="46"/>
      <c r="AI39" s="49">
        <v>29</v>
      </c>
      <c r="AJ39" s="49"/>
      <c r="AL39" s="67">
        <v>29</v>
      </c>
      <c r="AM39" s="67"/>
      <c r="AO39" s="55">
        <v>29</v>
      </c>
      <c r="AP39" s="55"/>
      <c r="AR39" s="58">
        <v>29</v>
      </c>
      <c r="AS39" s="58"/>
      <c r="AU39" s="61">
        <v>29</v>
      </c>
      <c r="AV39" s="61"/>
      <c r="AX39" s="68">
        <v>29</v>
      </c>
      <c r="AY39" s="68"/>
    </row>
    <row r="40" spans="1:51" ht="12.75" hidden="1" customHeight="1">
      <c r="A40" s="40">
        <v>30</v>
      </c>
      <c r="B40" s="41">
        <f t="shared" si="0"/>
        <v>13</v>
      </c>
      <c r="C40" s="69"/>
      <c r="D40" s="43" t="s">
        <v>211</v>
      </c>
      <c r="E40" s="44" t="s">
        <v>184</v>
      </c>
      <c r="F40" s="44" t="s">
        <v>70</v>
      </c>
      <c r="G40" s="45">
        <v>1</v>
      </c>
      <c r="H40" s="46">
        <v>13</v>
      </c>
      <c r="I40" s="47">
        <f t="shared" si="1"/>
        <v>13</v>
      </c>
      <c r="J40" s="48"/>
      <c r="K40" s="49" t="s">
        <v>0</v>
      </c>
      <c r="L40" s="50">
        <f t="shared" si="2"/>
        <v>0</v>
      </c>
      <c r="M40" s="51"/>
      <c r="N40" s="52" t="str">
        <f t="shared" si="3"/>
        <v xml:space="preserve"> </v>
      </c>
      <c r="O40" s="53">
        <f t="shared" si="4"/>
        <v>0</v>
      </c>
      <c r="P40" s="54"/>
      <c r="Q40" s="55" t="str">
        <f t="shared" si="5"/>
        <v xml:space="preserve"> </v>
      </c>
      <c r="R40" s="56">
        <f t="shared" si="6"/>
        <v>0</v>
      </c>
      <c r="S40" s="57"/>
      <c r="T40" s="58" t="str">
        <f t="shared" si="7"/>
        <v xml:space="preserve"> </v>
      </c>
      <c r="U40" s="59">
        <f t="shared" si="8"/>
        <v>0</v>
      </c>
      <c r="V40" s="60"/>
      <c r="W40" s="61" t="str">
        <f t="shared" si="9"/>
        <v xml:space="preserve"> </v>
      </c>
      <c r="X40" s="62">
        <f t="shared" si="10"/>
        <v>0</v>
      </c>
      <c r="Y40" s="63"/>
      <c r="Z40" s="64" t="str">
        <f t="shared" si="11"/>
        <v xml:space="preserve"> </v>
      </c>
      <c r="AA40" s="65">
        <f t="shared" si="12"/>
        <v>0</v>
      </c>
      <c r="AB40" s="41">
        <f t="shared" si="13"/>
        <v>13</v>
      </c>
      <c r="AC40" s="66">
        <f t="shared" si="14"/>
        <v>30</v>
      </c>
      <c r="AD40" s="41">
        <f t="shared" si="15"/>
        <v>13</v>
      </c>
      <c r="AF40" s="46">
        <v>30</v>
      </c>
      <c r="AG40" s="46"/>
      <c r="AI40" s="49">
        <v>30</v>
      </c>
      <c r="AJ40" s="49"/>
      <c r="AL40" s="67">
        <v>30</v>
      </c>
      <c r="AM40" s="67"/>
      <c r="AO40" s="55">
        <v>30</v>
      </c>
      <c r="AP40" s="55"/>
      <c r="AR40" s="58">
        <v>30</v>
      </c>
      <c r="AS40" s="58"/>
      <c r="AU40" s="61">
        <v>30</v>
      </c>
      <c r="AV40" s="61"/>
      <c r="AX40" s="68">
        <v>30</v>
      </c>
      <c r="AY40" s="68"/>
    </row>
    <row r="41" spans="1:51" ht="12.75" hidden="1" customHeight="1">
      <c r="A41" s="40">
        <v>31</v>
      </c>
      <c r="B41" s="41">
        <f t="shared" si="0"/>
        <v>9</v>
      </c>
      <c r="C41" s="69"/>
      <c r="D41" s="43" t="s">
        <v>212</v>
      </c>
      <c r="E41" s="44" t="s">
        <v>206</v>
      </c>
      <c r="F41" s="44" t="s">
        <v>111</v>
      </c>
      <c r="G41" s="45">
        <v>1</v>
      </c>
      <c r="H41" s="46">
        <v>17</v>
      </c>
      <c r="I41" s="47">
        <f t="shared" si="1"/>
        <v>9</v>
      </c>
      <c r="J41" s="48"/>
      <c r="K41" s="49" t="s">
        <v>0</v>
      </c>
      <c r="L41" s="50">
        <f t="shared" si="2"/>
        <v>0</v>
      </c>
      <c r="M41" s="51"/>
      <c r="N41" s="52" t="str">
        <f t="shared" si="3"/>
        <v xml:space="preserve"> </v>
      </c>
      <c r="O41" s="53">
        <f t="shared" si="4"/>
        <v>0</v>
      </c>
      <c r="P41" s="54"/>
      <c r="Q41" s="55" t="str">
        <f t="shared" si="5"/>
        <v xml:space="preserve"> </v>
      </c>
      <c r="R41" s="56">
        <f t="shared" si="6"/>
        <v>0</v>
      </c>
      <c r="S41" s="57"/>
      <c r="T41" s="58" t="str">
        <f t="shared" si="7"/>
        <v xml:space="preserve"> </v>
      </c>
      <c r="U41" s="59">
        <f t="shared" si="8"/>
        <v>0</v>
      </c>
      <c r="V41" s="60"/>
      <c r="W41" s="61" t="str">
        <f t="shared" si="9"/>
        <v xml:space="preserve"> </v>
      </c>
      <c r="X41" s="62">
        <f t="shared" si="10"/>
        <v>0</v>
      </c>
      <c r="Y41" s="63"/>
      <c r="Z41" s="64" t="str">
        <f t="shared" si="11"/>
        <v xml:space="preserve"> </v>
      </c>
      <c r="AA41" s="65">
        <f t="shared" si="12"/>
        <v>0</v>
      </c>
      <c r="AB41" s="41">
        <f t="shared" si="13"/>
        <v>9</v>
      </c>
      <c r="AC41" s="66">
        <f t="shared" si="14"/>
        <v>31</v>
      </c>
      <c r="AD41" s="41">
        <f t="shared" si="15"/>
        <v>9</v>
      </c>
      <c r="AF41" s="46">
        <v>31</v>
      </c>
      <c r="AG41" s="46"/>
      <c r="AI41" s="49">
        <v>31</v>
      </c>
      <c r="AJ41" s="49"/>
      <c r="AL41" s="67">
        <v>31</v>
      </c>
      <c r="AM41" s="67"/>
      <c r="AO41" s="55">
        <v>31</v>
      </c>
      <c r="AP41" s="55"/>
      <c r="AR41" s="58">
        <v>31</v>
      </c>
      <c r="AS41" s="58"/>
      <c r="AU41" s="61">
        <v>31</v>
      </c>
      <c r="AV41" s="61"/>
      <c r="AX41" s="68">
        <v>31</v>
      </c>
      <c r="AY41" s="68"/>
    </row>
    <row r="42" spans="1:51" ht="12.75" hidden="1" customHeight="1">
      <c r="A42" s="40">
        <v>32</v>
      </c>
      <c r="B42" s="41">
        <f t="shared" si="0"/>
        <v>8</v>
      </c>
      <c r="C42" s="69"/>
      <c r="D42" s="43" t="s">
        <v>213</v>
      </c>
      <c r="E42" s="44" t="s">
        <v>93</v>
      </c>
      <c r="F42" s="44" t="s">
        <v>70</v>
      </c>
      <c r="G42" s="45">
        <v>1</v>
      </c>
      <c r="H42" s="46">
        <v>18</v>
      </c>
      <c r="I42" s="47">
        <f t="shared" si="1"/>
        <v>8</v>
      </c>
      <c r="J42" s="48"/>
      <c r="K42" s="49" t="s">
        <v>0</v>
      </c>
      <c r="L42" s="50">
        <f t="shared" si="2"/>
        <v>0</v>
      </c>
      <c r="M42" s="51"/>
      <c r="N42" s="52" t="str">
        <f t="shared" si="3"/>
        <v xml:space="preserve"> </v>
      </c>
      <c r="O42" s="53">
        <f t="shared" si="4"/>
        <v>0</v>
      </c>
      <c r="P42" s="54"/>
      <c r="Q42" s="55" t="str">
        <f t="shared" si="5"/>
        <v xml:space="preserve"> </v>
      </c>
      <c r="R42" s="56">
        <f t="shared" si="6"/>
        <v>0</v>
      </c>
      <c r="S42" s="57"/>
      <c r="T42" s="58" t="str">
        <f t="shared" si="7"/>
        <v xml:space="preserve"> </v>
      </c>
      <c r="U42" s="59">
        <f t="shared" si="8"/>
        <v>0</v>
      </c>
      <c r="V42" s="60"/>
      <c r="W42" s="61" t="str">
        <f t="shared" si="9"/>
        <v xml:space="preserve"> </v>
      </c>
      <c r="X42" s="62">
        <f t="shared" si="10"/>
        <v>0</v>
      </c>
      <c r="Y42" s="63"/>
      <c r="Z42" s="64" t="str">
        <f t="shared" si="11"/>
        <v xml:space="preserve"> </v>
      </c>
      <c r="AA42" s="65">
        <f t="shared" si="12"/>
        <v>0</v>
      </c>
      <c r="AB42" s="41">
        <f t="shared" si="13"/>
        <v>8</v>
      </c>
      <c r="AC42" s="66">
        <f t="shared" si="14"/>
        <v>32</v>
      </c>
      <c r="AD42" s="41">
        <f t="shared" si="15"/>
        <v>8</v>
      </c>
      <c r="AF42" s="46">
        <v>32</v>
      </c>
      <c r="AG42" s="46"/>
      <c r="AI42" s="49">
        <v>32</v>
      </c>
      <c r="AJ42" s="49"/>
      <c r="AL42" s="67">
        <v>32</v>
      </c>
      <c r="AM42" s="67"/>
      <c r="AO42" s="55">
        <v>32</v>
      </c>
      <c r="AP42" s="55"/>
      <c r="AR42" s="58">
        <v>32</v>
      </c>
      <c r="AS42" s="58"/>
      <c r="AU42" s="61">
        <v>32</v>
      </c>
      <c r="AV42" s="61"/>
      <c r="AX42" s="68">
        <v>32</v>
      </c>
      <c r="AY42" s="68"/>
    </row>
    <row r="43" spans="1:51" ht="12.75" hidden="1" customHeight="1">
      <c r="A43" s="40">
        <v>33</v>
      </c>
      <c r="B43" s="41">
        <f t="shared" si="0"/>
        <v>7</v>
      </c>
      <c r="C43" s="69"/>
      <c r="D43" s="43" t="s">
        <v>159</v>
      </c>
      <c r="E43" s="44" t="s">
        <v>154</v>
      </c>
      <c r="F43" s="44" t="s">
        <v>70</v>
      </c>
      <c r="G43" s="45">
        <v>1</v>
      </c>
      <c r="H43" s="46">
        <v>19</v>
      </c>
      <c r="I43" s="47">
        <f t="shared" si="1"/>
        <v>7</v>
      </c>
      <c r="J43" s="48"/>
      <c r="K43" s="49" t="s">
        <v>0</v>
      </c>
      <c r="L43" s="50">
        <f t="shared" si="2"/>
        <v>0</v>
      </c>
      <c r="M43" s="51"/>
      <c r="N43" s="52" t="str">
        <f t="shared" ref="N43:N74" si="16">IF(SUMIF(AM$11:AM$97,$C43,AL$11:AL$97)=0," ",SUMIF(AM$11:AM$97,$C43,AL$11:AL$97))</f>
        <v xml:space="preserve"> </v>
      </c>
      <c r="O43" s="53">
        <f t="shared" si="4"/>
        <v>0</v>
      </c>
      <c r="P43" s="54"/>
      <c r="Q43" s="55" t="str">
        <f t="shared" ref="Q43:Q74" si="17">IF(SUMIF(AP$11:AP$97,$C43,AO$11:AO$97)=0," ",SUMIF(AP$11:AP$97,$C43,AO$11:AO$97))</f>
        <v xml:space="preserve"> </v>
      </c>
      <c r="R43" s="56">
        <f t="shared" si="6"/>
        <v>0</v>
      </c>
      <c r="S43" s="57"/>
      <c r="T43" s="58" t="str">
        <f t="shared" ref="T43:T74" si="18">IF(SUMIF(AS$11:AS$97,$C43,AR$11:AR$97)=0," ",SUMIF(AS$11:AS$97,$C43,AR$11:AR$97))</f>
        <v xml:space="preserve"> </v>
      </c>
      <c r="U43" s="59">
        <f t="shared" si="8"/>
        <v>0</v>
      </c>
      <c r="V43" s="60"/>
      <c r="W43" s="61" t="str">
        <f t="shared" ref="W43:W74" si="19">IF(SUMIF(AV$11:AV$97,$C43,AU$11:AU$97)=0," ",SUMIF(AV$11:AV$97,$C43,AU$11:AU$97))</f>
        <v xml:space="preserve"> </v>
      </c>
      <c r="X43" s="62">
        <f t="shared" si="10"/>
        <v>0</v>
      </c>
      <c r="Y43" s="63"/>
      <c r="Z43" s="64" t="str">
        <f t="shared" ref="Z43:Z74" si="20">IF(SUMIF(AY$11:AY$97,$C43,AX$11:AX$97)=0," ",SUMIF(AY$11:AY$97,$C43,AX$11:AX$97))</f>
        <v xml:space="preserve"> </v>
      </c>
      <c r="AA43" s="65">
        <f t="shared" si="12"/>
        <v>0</v>
      </c>
      <c r="AB43" s="41">
        <f t="shared" si="13"/>
        <v>7</v>
      </c>
      <c r="AC43" s="66">
        <f t="shared" si="14"/>
        <v>33</v>
      </c>
      <c r="AD43" s="41">
        <f t="shared" si="15"/>
        <v>7</v>
      </c>
      <c r="AF43" s="46">
        <v>33</v>
      </c>
      <c r="AG43" s="46"/>
      <c r="AI43" s="49">
        <v>33</v>
      </c>
      <c r="AJ43" s="49"/>
      <c r="AL43" s="67">
        <v>33</v>
      </c>
      <c r="AM43" s="67"/>
      <c r="AO43" s="55">
        <v>33</v>
      </c>
      <c r="AP43" s="55"/>
      <c r="AR43" s="58">
        <v>33</v>
      </c>
      <c r="AS43" s="58"/>
      <c r="AU43" s="61">
        <v>33</v>
      </c>
      <c r="AV43" s="61"/>
      <c r="AX43" s="68">
        <v>33</v>
      </c>
      <c r="AY43" s="68"/>
    </row>
    <row r="44" spans="1:51" ht="12.75" hidden="1" customHeight="1">
      <c r="A44" s="40">
        <v>34</v>
      </c>
      <c r="B44" s="41">
        <f t="shared" si="0"/>
        <v>2</v>
      </c>
      <c r="C44" s="69"/>
      <c r="D44" s="43" t="s">
        <v>216</v>
      </c>
      <c r="E44" s="44" t="s">
        <v>206</v>
      </c>
      <c r="F44" s="44" t="s">
        <v>111</v>
      </c>
      <c r="G44" s="45">
        <v>1</v>
      </c>
      <c r="H44" s="46">
        <v>27</v>
      </c>
      <c r="I44" s="47">
        <f t="shared" si="1"/>
        <v>2</v>
      </c>
      <c r="J44" s="48"/>
      <c r="K44" s="49" t="s">
        <v>0</v>
      </c>
      <c r="L44" s="50">
        <f t="shared" si="2"/>
        <v>0</v>
      </c>
      <c r="M44" s="51"/>
      <c r="N44" s="52" t="str">
        <f t="shared" si="16"/>
        <v xml:space="preserve"> </v>
      </c>
      <c r="O44" s="53">
        <f t="shared" si="4"/>
        <v>0</v>
      </c>
      <c r="P44" s="54"/>
      <c r="Q44" s="55" t="str">
        <f t="shared" si="17"/>
        <v xml:space="preserve"> </v>
      </c>
      <c r="R44" s="56">
        <f t="shared" si="6"/>
        <v>0</v>
      </c>
      <c r="S44" s="57"/>
      <c r="T44" s="58" t="str">
        <f t="shared" si="18"/>
        <v xml:space="preserve"> </v>
      </c>
      <c r="U44" s="59">
        <f t="shared" si="8"/>
        <v>0</v>
      </c>
      <c r="V44" s="60"/>
      <c r="W44" s="61" t="str">
        <f t="shared" si="19"/>
        <v xml:space="preserve"> </v>
      </c>
      <c r="X44" s="62">
        <f t="shared" si="10"/>
        <v>0</v>
      </c>
      <c r="Y44" s="63"/>
      <c r="Z44" s="64" t="str">
        <f t="shared" si="20"/>
        <v xml:space="preserve"> </v>
      </c>
      <c r="AA44" s="65">
        <f t="shared" si="12"/>
        <v>0</v>
      </c>
      <c r="AB44" s="41">
        <f t="shared" si="13"/>
        <v>2</v>
      </c>
      <c r="AC44" s="66">
        <f t="shared" si="14"/>
        <v>34</v>
      </c>
      <c r="AD44" s="41">
        <f t="shared" si="15"/>
        <v>2</v>
      </c>
      <c r="AF44" s="46">
        <v>34</v>
      </c>
      <c r="AG44" s="46"/>
      <c r="AI44" s="49">
        <v>34</v>
      </c>
      <c r="AJ44" s="49"/>
      <c r="AL44" s="67">
        <v>34</v>
      </c>
      <c r="AM44" s="67"/>
      <c r="AO44" s="55">
        <v>34</v>
      </c>
      <c r="AP44" s="55"/>
      <c r="AR44" s="58">
        <v>34</v>
      </c>
      <c r="AS44" s="58"/>
      <c r="AU44" s="61">
        <v>34</v>
      </c>
      <c r="AV44" s="61"/>
      <c r="AX44" s="68">
        <v>34</v>
      </c>
      <c r="AY44" s="68"/>
    </row>
    <row r="45" spans="1:51" ht="12.75" hidden="1" customHeight="1">
      <c r="A45" s="40">
        <v>35</v>
      </c>
      <c r="B45" s="41">
        <f t="shared" si="0"/>
        <v>2</v>
      </c>
      <c r="C45" s="69"/>
      <c r="D45" s="43" t="s">
        <v>218</v>
      </c>
      <c r="E45" s="44" t="s">
        <v>219</v>
      </c>
      <c r="F45" s="44" t="s">
        <v>85</v>
      </c>
      <c r="G45" s="45">
        <v>1</v>
      </c>
      <c r="H45" s="46">
        <v>29</v>
      </c>
      <c r="I45" s="47">
        <f t="shared" si="1"/>
        <v>2</v>
      </c>
      <c r="J45" s="48"/>
      <c r="K45" s="49" t="s">
        <v>0</v>
      </c>
      <c r="L45" s="50">
        <f t="shared" si="2"/>
        <v>0</v>
      </c>
      <c r="M45" s="51"/>
      <c r="N45" s="52" t="str">
        <f t="shared" si="16"/>
        <v xml:space="preserve"> </v>
      </c>
      <c r="O45" s="53">
        <f t="shared" si="4"/>
        <v>0</v>
      </c>
      <c r="P45" s="54"/>
      <c r="Q45" s="55" t="str">
        <f t="shared" si="17"/>
        <v xml:space="preserve"> </v>
      </c>
      <c r="R45" s="56">
        <f t="shared" si="6"/>
        <v>0</v>
      </c>
      <c r="S45" s="57"/>
      <c r="T45" s="58" t="str">
        <f t="shared" si="18"/>
        <v xml:space="preserve"> </v>
      </c>
      <c r="U45" s="59">
        <f t="shared" si="8"/>
        <v>0</v>
      </c>
      <c r="V45" s="60"/>
      <c r="W45" s="61" t="str">
        <f t="shared" si="19"/>
        <v xml:space="preserve"> </v>
      </c>
      <c r="X45" s="62">
        <f t="shared" si="10"/>
        <v>0</v>
      </c>
      <c r="Y45" s="63"/>
      <c r="Z45" s="64" t="str">
        <f t="shared" si="20"/>
        <v xml:space="preserve"> </v>
      </c>
      <c r="AA45" s="65">
        <f t="shared" si="12"/>
        <v>0</v>
      </c>
      <c r="AB45" s="41">
        <f t="shared" si="13"/>
        <v>2</v>
      </c>
      <c r="AC45" s="66">
        <f t="shared" si="14"/>
        <v>35</v>
      </c>
      <c r="AD45" s="41">
        <f t="shared" si="15"/>
        <v>2</v>
      </c>
      <c r="AF45" s="46">
        <v>35</v>
      </c>
      <c r="AG45" s="46"/>
      <c r="AI45" s="49">
        <v>35</v>
      </c>
      <c r="AJ45" s="49"/>
      <c r="AL45" s="67">
        <v>35</v>
      </c>
      <c r="AM45" s="67"/>
      <c r="AO45" s="55">
        <v>35</v>
      </c>
      <c r="AP45" s="55"/>
      <c r="AR45" s="58">
        <v>35</v>
      </c>
      <c r="AS45" s="58"/>
      <c r="AU45" s="61">
        <v>35</v>
      </c>
      <c r="AV45" s="61"/>
      <c r="AX45" s="68">
        <v>35</v>
      </c>
      <c r="AY45" s="68"/>
    </row>
    <row r="46" spans="1:51" ht="12.75" hidden="1" customHeight="1">
      <c r="A46" s="40">
        <v>36</v>
      </c>
      <c r="B46" s="41">
        <f t="shared" si="0"/>
        <v>2</v>
      </c>
      <c r="C46" s="69"/>
      <c r="D46" s="43" t="s">
        <v>220</v>
      </c>
      <c r="E46" s="44" t="s">
        <v>184</v>
      </c>
      <c r="F46" s="44" t="s">
        <v>70</v>
      </c>
      <c r="G46" s="45">
        <v>1</v>
      </c>
      <c r="H46" s="46">
        <v>30</v>
      </c>
      <c r="I46" s="47">
        <f t="shared" si="1"/>
        <v>2</v>
      </c>
      <c r="J46" s="48"/>
      <c r="K46" s="49" t="s">
        <v>0</v>
      </c>
      <c r="L46" s="50">
        <f t="shared" si="2"/>
        <v>0</v>
      </c>
      <c r="M46" s="51"/>
      <c r="N46" s="52" t="str">
        <f t="shared" si="16"/>
        <v xml:space="preserve"> </v>
      </c>
      <c r="O46" s="53">
        <f t="shared" si="4"/>
        <v>0</v>
      </c>
      <c r="P46" s="54"/>
      <c r="Q46" s="55" t="str">
        <f t="shared" si="17"/>
        <v xml:space="preserve"> </v>
      </c>
      <c r="R46" s="56">
        <f t="shared" si="6"/>
        <v>0</v>
      </c>
      <c r="S46" s="57"/>
      <c r="T46" s="58" t="str">
        <f t="shared" si="18"/>
        <v xml:space="preserve"> </v>
      </c>
      <c r="U46" s="59">
        <f t="shared" si="8"/>
        <v>0</v>
      </c>
      <c r="V46" s="60"/>
      <c r="W46" s="61" t="str">
        <f t="shared" si="19"/>
        <v xml:space="preserve"> </v>
      </c>
      <c r="X46" s="62">
        <f t="shared" si="10"/>
        <v>0</v>
      </c>
      <c r="Y46" s="63"/>
      <c r="Z46" s="64" t="str">
        <f t="shared" si="20"/>
        <v xml:space="preserve"> </v>
      </c>
      <c r="AA46" s="65">
        <f t="shared" si="12"/>
        <v>0</v>
      </c>
      <c r="AB46" s="41">
        <f t="shared" si="13"/>
        <v>2</v>
      </c>
      <c r="AC46" s="66">
        <f t="shared" si="14"/>
        <v>36</v>
      </c>
      <c r="AD46" s="41">
        <f t="shared" si="15"/>
        <v>2</v>
      </c>
      <c r="AF46" s="46">
        <v>36</v>
      </c>
      <c r="AG46" s="46"/>
      <c r="AI46" s="49">
        <v>36</v>
      </c>
      <c r="AJ46" s="49"/>
      <c r="AL46" s="67">
        <v>36</v>
      </c>
      <c r="AM46" s="67"/>
      <c r="AO46" s="55">
        <v>36</v>
      </c>
      <c r="AP46" s="55"/>
      <c r="AR46" s="58">
        <v>36</v>
      </c>
      <c r="AS46" s="58"/>
      <c r="AU46" s="61">
        <v>36</v>
      </c>
      <c r="AV46" s="61"/>
      <c r="AX46" s="68">
        <v>36</v>
      </c>
      <c r="AY46" s="68"/>
    </row>
    <row r="47" spans="1:51" ht="12.75" hidden="1" customHeight="1">
      <c r="A47" s="40">
        <v>37</v>
      </c>
      <c r="B47" s="41">
        <f t="shared" si="0"/>
        <v>2</v>
      </c>
      <c r="C47" s="69"/>
      <c r="D47" s="43" t="s">
        <v>221</v>
      </c>
      <c r="E47" s="44" t="s">
        <v>93</v>
      </c>
      <c r="F47" s="44" t="s">
        <v>70</v>
      </c>
      <c r="G47" s="45">
        <v>1</v>
      </c>
      <c r="H47" s="46">
        <v>31</v>
      </c>
      <c r="I47" s="47">
        <f t="shared" si="1"/>
        <v>2</v>
      </c>
      <c r="J47" s="48"/>
      <c r="K47" s="49" t="s">
        <v>0</v>
      </c>
      <c r="L47" s="50">
        <f t="shared" si="2"/>
        <v>0</v>
      </c>
      <c r="M47" s="51"/>
      <c r="N47" s="52" t="str">
        <f t="shared" si="16"/>
        <v xml:space="preserve"> </v>
      </c>
      <c r="O47" s="53">
        <f t="shared" si="4"/>
        <v>0</v>
      </c>
      <c r="P47" s="54"/>
      <c r="Q47" s="55" t="str">
        <f t="shared" si="17"/>
        <v xml:space="preserve"> </v>
      </c>
      <c r="R47" s="56">
        <f t="shared" si="6"/>
        <v>0</v>
      </c>
      <c r="S47" s="57"/>
      <c r="T47" s="58" t="str">
        <f t="shared" si="18"/>
        <v xml:space="preserve"> </v>
      </c>
      <c r="U47" s="59">
        <f t="shared" si="8"/>
        <v>0</v>
      </c>
      <c r="V47" s="60"/>
      <c r="W47" s="61" t="str">
        <f t="shared" si="19"/>
        <v xml:space="preserve"> </v>
      </c>
      <c r="X47" s="62">
        <f t="shared" si="10"/>
        <v>0</v>
      </c>
      <c r="Y47" s="63"/>
      <c r="Z47" s="64" t="str">
        <f t="shared" si="20"/>
        <v xml:space="preserve"> </v>
      </c>
      <c r="AA47" s="65">
        <f t="shared" si="12"/>
        <v>0</v>
      </c>
      <c r="AB47" s="41">
        <f t="shared" si="13"/>
        <v>2</v>
      </c>
      <c r="AC47" s="66">
        <f t="shared" si="14"/>
        <v>37</v>
      </c>
      <c r="AD47" s="41">
        <f t="shared" si="15"/>
        <v>2</v>
      </c>
      <c r="AF47" s="46">
        <v>37</v>
      </c>
      <c r="AG47" s="46"/>
      <c r="AI47" s="49">
        <v>37</v>
      </c>
      <c r="AJ47" s="49"/>
      <c r="AL47" s="67">
        <v>37</v>
      </c>
      <c r="AM47" s="67"/>
      <c r="AO47" s="55">
        <v>37</v>
      </c>
      <c r="AP47" s="55"/>
      <c r="AR47" s="58">
        <v>37</v>
      </c>
      <c r="AS47" s="58"/>
      <c r="AU47" s="61">
        <v>37</v>
      </c>
      <c r="AV47" s="61"/>
      <c r="AX47" s="68">
        <v>37</v>
      </c>
      <c r="AY47" s="68"/>
    </row>
    <row r="48" spans="1:51" ht="12.75" hidden="1" customHeight="1">
      <c r="A48" s="40">
        <v>38</v>
      </c>
      <c r="B48" s="41">
        <f t="shared" si="0"/>
        <v>2</v>
      </c>
      <c r="C48" s="69"/>
      <c r="D48" s="43" t="s">
        <v>222</v>
      </c>
      <c r="E48" s="44" t="s">
        <v>206</v>
      </c>
      <c r="F48" s="44" t="s">
        <v>111</v>
      </c>
      <c r="G48" s="45">
        <v>1</v>
      </c>
      <c r="H48" s="46">
        <v>33</v>
      </c>
      <c r="I48" s="47">
        <f t="shared" si="1"/>
        <v>2</v>
      </c>
      <c r="J48" s="48"/>
      <c r="K48" s="49" t="s">
        <v>0</v>
      </c>
      <c r="L48" s="50">
        <f t="shared" si="2"/>
        <v>0</v>
      </c>
      <c r="M48" s="51"/>
      <c r="N48" s="52" t="str">
        <f t="shared" si="16"/>
        <v xml:space="preserve"> </v>
      </c>
      <c r="O48" s="53">
        <f t="shared" si="4"/>
        <v>0</v>
      </c>
      <c r="P48" s="54"/>
      <c r="Q48" s="55" t="str">
        <f t="shared" si="17"/>
        <v xml:space="preserve"> </v>
      </c>
      <c r="R48" s="56">
        <f t="shared" si="6"/>
        <v>0</v>
      </c>
      <c r="S48" s="57"/>
      <c r="T48" s="58" t="str">
        <f t="shared" si="18"/>
        <v xml:space="preserve"> </v>
      </c>
      <c r="U48" s="59">
        <f t="shared" si="8"/>
        <v>0</v>
      </c>
      <c r="V48" s="60"/>
      <c r="W48" s="61" t="str">
        <f t="shared" si="19"/>
        <v xml:space="preserve"> </v>
      </c>
      <c r="X48" s="62">
        <f t="shared" si="10"/>
        <v>0</v>
      </c>
      <c r="Y48" s="63"/>
      <c r="Z48" s="64" t="str">
        <f t="shared" si="20"/>
        <v xml:space="preserve"> </v>
      </c>
      <c r="AA48" s="65">
        <f t="shared" si="12"/>
        <v>0</v>
      </c>
      <c r="AB48" s="41">
        <f t="shared" si="13"/>
        <v>2</v>
      </c>
      <c r="AC48" s="66">
        <f t="shared" si="14"/>
        <v>38</v>
      </c>
      <c r="AD48" s="41">
        <f t="shared" si="15"/>
        <v>2</v>
      </c>
      <c r="AF48" s="46">
        <v>38</v>
      </c>
      <c r="AG48" s="46"/>
      <c r="AI48" s="49">
        <v>38</v>
      </c>
      <c r="AJ48" s="49"/>
      <c r="AL48" s="67">
        <v>38</v>
      </c>
      <c r="AM48" s="67"/>
      <c r="AO48" s="55">
        <v>38</v>
      </c>
      <c r="AP48" s="55"/>
      <c r="AR48" s="58">
        <v>38</v>
      </c>
      <c r="AS48" s="58"/>
      <c r="AU48" s="61">
        <v>38</v>
      </c>
      <c r="AV48" s="61"/>
      <c r="AX48" s="68">
        <v>38</v>
      </c>
      <c r="AY48" s="68"/>
    </row>
    <row r="49" spans="1:51" ht="12.75" hidden="1" customHeight="1">
      <c r="A49" s="40">
        <v>39</v>
      </c>
      <c r="B49" s="41">
        <f t="shared" si="0"/>
        <v>2</v>
      </c>
      <c r="C49" s="69"/>
      <c r="D49" s="43" t="s">
        <v>223</v>
      </c>
      <c r="E49" s="44" t="s">
        <v>96</v>
      </c>
      <c r="F49" s="44" t="s">
        <v>70</v>
      </c>
      <c r="G49" s="45">
        <v>1</v>
      </c>
      <c r="H49" s="46">
        <v>34</v>
      </c>
      <c r="I49" s="47">
        <f t="shared" si="1"/>
        <v>2</v>
      </c>
      <c r="J49" s="48"/>
      <c r="K49" s="49" t="s">
        <v>0</v>
      </c>
      <c r="L49" s="50">
        <f t="shared" si="2"/>
        <v>0</v>
      </c>
      <c r="M49" s="51"/>
      <c r="N49" s="52" t="str">
        <f t="shared" si="16"/>
        <v xml:space="preserve"> </v>
      </c>
      <c r="O49" s="53">
        <f t="shared" si="4"/>
        <v>0</v>
      </c>
      <c r="P49" s="54"/>
      <c r="Q49" s="55" t="str">
        <f t="shared" si="17"/>
        <v xml:space="preserve"> </v>
      </c>
      <c r="R49" s="56">
        <f t="shared" si="6"/>
        <v>0</v>
      </c>
      <c r="S49" s="57"/>
      <c r="T49" s="58" t="str">
        <f t="shared" si="18"/>
        <v xml:space="preserve"> </v>
      </c>
      <c r="U49" s="59">
        <f t="shared" si="8"/>
        <v>0</v>
      </c>
      <c r="V49" s="60"/>
      <c r="W49" s="61" t="str">
        <f t="shared" si="19"/>
        <v xml:space="preserve"> </v>
      </c>
      <c r="X49" s="62">
        <f t="shared" si="10"/>
        <v>0</v>
      </c>
      <c r="Y49" s="63"/>
      <c r="Z49" s="64" t="str">
        <f t="shared" si="20"/>
        <v xml:space="preserve"> </v>
      </c>
      <c r="AA49" s="65">
        <f t="shared" si="12"/>
        <v>0</v>
      </c>
      <c r="AB49" s="41">
        <f t="shared" si="13"/>
        <v>2</v>
      </c>
      <c r="AC49" s="66">
        <f t="shared" si="14"/>
        <v>39</v>
      </c>
      <c r="AD49" s="41">
        <f t="shared" si="15"/>
        <v>2</v>
      </c>
      <c r="AF49" s="46">
        <v>39</v>
      </c>
      <c r="AG49" s="46"/>
      <c r="AI49" s="49">
        <v>39</v>
      </c>
      <c r="AJ49" s="49"/>
      <c r="AL49" s="67">
        <v>39</v>
      </c>
      <c r="AM49" s="67"/>
      <c r="AO49" s="55">
        <v>39</v>
      </c>
      <c r="AP49" s="55"/>
      <c r="AR49" s="58">
        <v>39</v>
      </c>
      <c r="AS49" s="58"/>
      <c r="AU49" s="61">
        <v>39</v>
      </c>
      <c r="AV49" s="61"/>
      <c r="AX49" s="68">
        <v>39</v>
      </c>
      <c r="AY49" s="68"/>
    </row>
    <row r="50" spans="1:51" ht="12.75" hidden="1" customHeight="1">
      <c r="A50" s="40">
        <v>40</v>
      </c>
      <c r="B50" s="41">
        <f t="shared" si="0"/>
        <v>2</v>
      </c>
      <c r="C50" s="69"/>
      <c r="D50" s="43" t="s">
        <v>171</v>
      </c>
      <c r="E50" s="44" t="s">
        <v>89</v>
      </c>
      <c r="F50" s="44" t="s">
        <v>78</v>
      </c>
      <c r="G50" s="45"/>
      <c r="H50" s="46"/>
      <c r="I50" s="47">
        <f t="shared" si="1"/>
        <v>2</v>
      </c>
      <c r="J50" s="48"/>
      <c r="K50" s="49" t="s">
        <v>0</v>
      </c>
      <c r="L50" s="50">
        <f t="shared" si="2"/>
        <v>0</v>
      </c>
      <c r="M50" s="51"/>
      <c r="N50" s="52" t="str">
        <f t="shared" si="16"/>
        <v xml:space="preserve"> </v>
      </c>
      <c r="O50" s="53">
        <f t="shared" si="4"/>
        <v>0</v>
      </c>
      <c r="P50" s="54"/>
      <c r="Q50" s="55" t="str">
        <f t="shared" si="17"/>
        <v xml:space="preserve"> </v>
      </c>
      <c r="R50" s="56">
        <f t="shared" si="6"/>
        <v>0</v>
      </c>
      <c r="S50" s="57"/>
      <c r="T50" s="58" t="str">
        <f t="shared" si="18"/>
        <v xml:space="preserve"> </v>
      </c>
      <c r="U50" s="59">
        <f t="shared" si="8"/>
        <v>0</v>
      </c>
      <c r="V50" s="60"/>
      <c r="W50" s="61" t="str">
        <f t="shared" si="19"/>
        <v xml:space="preserve"> </v>
      </c>
      <c r="X50" s="62">
        <f t="shared" si="10"/>
        <v>0</v>
      </c>
      <c r="Y50" s="63"/>
      <c r="Z50" s="64" t="str">
        <f t="shared" si="20"/>
        <v xml:space="preserve"> </v>
      </c>
      <c r="AA50" s="65">
        <f t="shared" si="12"/>
        <v>0</v>
      </c>
      <c r="AB50" s="41">
        <f t="shared" si="13"/>
        <v>2</v>
      </c>
      <c r="AC50" s="66">
        <f t="shared" si="14"/>
        <v>40</v>
      </c>
      <c r="AD50" s="41">
        <f t="shared" si="15"/>
        <v>2</v>
      </c>
      <c r="AF50" s="46">
        <v>40</v>
      </c>
      <c r="AG50" s="46"/>
      <c r="AI50" s="49">
        <v>40</v>
      </c>
      <c r="AJ50" s="49"/>
      <c r="AL50" s="67">
        <v>40</v>
      </c>
      <c r="AM50" s="67"/>
      <c r="AO50" s="55">
        <v>40</v>
      </c>
      <c r="AP50" s="55"/>
      <c r="AR50" s="58">
        <v>40</v>
      </c>
      <c r="AS50" s="58"/>
      <c r="AU50" s="61">
        <v>40</v>
      </c>
      <c r="AV50" s="61"/>
      <c r="AX50" s="68">
        <v>40</v>
      </c>
      <c r="AY50" s="68"/>
    </row>
    <row r="51" spans="1:51" ht="12.75" hidden="1" customHeight="1">
      <c r="A51" s="40">
        <v>42</v>
      </c>
      <c r="B51" s="41">
        <f t="shared" ref="B51:B71" si="21">AB51</f>
        <v>0</v>
      </c>
      <c r="C51" s="69"/>
      <c r="D51" s="43" t="s">
        <v>150</v>
      </c>
      <c r="E51" s="44" t="s">
        <v>89</v>
      </c>
      <c r="F51" s="44" t="s">
        <v>78</v>
      </c>
      <c r="G51" s="45"/>
      <c r="H51" s="46" t="s">
        <v>0</v>
      </c>
      <c r="I51" s="47">
        <f t="shared" ref="I51:I71" si="22">IF(H51=" ",0,IF(H51=1,30,IF(H51=2,28,IF(H51=3,26,IF(H51=4,24,IF(H51=5,22,IF(AND(H51&gt;5,H51&lt;25),26-H51,2)))))))</f>
        <v>0</v>
      </c>
      <c r="J51" s="48"/>
      <c r="K51" s="49" t="s">
        <v>0</v>
      </c>
      <c r="L51" s="50">
        <f t="shared" ref="L51:L71" si="23">IF(K51=" ",0,IF(K51=1,30,IF(K51=2,28,IF(K51=3,26,IF(K51=4,24,IF(K51=5,22,IF(AND(K51&gt;5,K51&lt;25),26-K51,2)))))))</f>
        <v>0</v>
      </c>
      <c r="M51" s="51"/>
      <c r="N51" s="52" t="str">
        <f t="shared" si="16"/>
        <v xml:space="preserve"> </v>
      </c>
      <c r="O51" s="53">
        <f t="shared" ref="O51:O71" si="24">IF(N51=" ",0,IF(N51=1,30,IF(N51=2,28,IF(N51=3,26,IF(N51=4,24,IF(N51=5,22,IF(AND(N51&gt;5,N51&lt;25),26-N51,2)))))))</f>
        <v>0</v>
      </c>
      <c r="P51" s="54" t="s">
        <v>0</v>
      </c>
      <c r="Q51" s="55" t="str">
        <f t="shared" si="17"/>
        <v xml:space="preserve"> </v>
      </c>
      <c r="R51" s="56">
        <f t="shared" ref="R51:R71" si="25">IF(Q51=" ",0,IF(Q51=1,30,IF(Q51=2,28,IF(Q51=3,26,IF(Q51=4,24,IF(Q51=5,22,IF(AND(Q51&gt;5,Q51&lt;25),26-Q51,2)))))))</f>
        <v>0</v>
      </c>
      <c r="S51" s="57"/>
      <c r="T51" s="58" t="str">
        <f t="shared" si="18"/>
        <v xml:space="preserve"> </v>
      </c>
      <c r="U51" s="59">
        <f t="shared" ref="U51:U71" si="26">IF(T51=" ",0,IF(T51=1,30,IF(T51=2,28,IF(T51=3,26,IF(T51=4,24,IF(T51=5,22,IF(AND(T51&gt;5,T51&lt;25),26-T51,2)))))))</f>
        <v>0</v>
      </c>
      <c r="V51" s="60"/>
      <c r="W51" s="61" t="str">
        <f t="shared" si="19"/>
        <v xml:space="preserve"> </v>
      </c>
      <c r="X51" s="62">
        <f t="shared" ref="X51:X71" si="27">IF(W51=" ",0,IF(W51=1,30,IF(W51=2,28,IF(W51=3,26,IF(W51=4,24,IF(W51=5,22,IF(AND(W51&gt;5,W51&lt;25),26-W51,2)))))))</f>
        <v>0</v>
      </c>
      <c r="Y51" s="63"/>
      <c r="Z51" s="64" t="str">
        <f t="shared" si="20"/>
        <v xml:space="preserve"> </v>
      </c>
      <c r="AA51" s="65">
        <f t="shared" ref="AA51:AA71" si="28">IF(Z51=" ",0,IF(Z51=1,30,IF(Z51=2,28,IF(Z51=3,26,IF(Z51=4,24,IF(Z51=5,22,IF(AND(Z51&gt;5,Z51&lt;25),26-Z51,2)))))))</f>
        <v>0</v>
      </c>
      <c r="AB51" s="41">
        <f t="shared" ref="AB51:AB71" si="29">I51+L51+O51+R51+U51+X51+AA51</f>
        <v>0</v>
      </c>
      <c r="AC51" s="66">
        <f t="shared" ref="AC51:AC71" si="30">A51</f>
        <v>42</v>
      </c>
      <c r="AD51" s="41">
        <f t="shared" ref="AD51:AD72" si="31">AB51-MIN(I51,L51,O51,R51,U51,X51,AA51)</f>
        <v>0</v>
      </c>
      <c r="AF51" s="46">
        <v>42</v>
      </c>
      <c r="AG51" s="46"/>
      <c r="AI51" s="49">
        <v>42</v>
      </c>
      <c r="AJ51" s="49"/>
      <c r="AL51" s="67">
        <v>42</v>
      </c>
      <c r="AM51" s="67"/>
      <c r="AO51" s="55">
        <v>42</v>
      </c>
      <c r="AP51" s="55"/>
      <c r="AR51" s="58">
        <v>42</v>
      </c>
      <c r="AS51" s="58"/>
      <c r="AU51" s="61">
        <v>42</v>
      </c>
      <c r="AV51" s="61"/>
      <c r="AX51" s="68">
        <v>42</v>
      </c>
      <c r="AY51" s="68"/>
    </row>
    <row r="52" spans="1:51" ht="12.75" hidden="1" customHeight="1">
      <c r="A52" s="40">
        <v>43</v>
      </c>
      <c r="B52" s="41">
        <f t="shared" si="21"/>
        <v>0</v>
      </c>
      <c r="C52" s="69"/>
      <c r="D52" s="43" t="s">
        <v>148</v>
      </c>
      <c r="E52" s="44" t="s">
        <v>144</v>
      </c>
      <c r="F52" s="44" t="s">
        <v>111</v>
      </c>
      <c r="G52" s="45"/>
      <c r="H52" s="46" t="s">
        <v>0</v>
      </c>
      <c r="I52" s="47">
        <f t="shared" si="22"/>
        <v>0</v>
      </c>
      <c r="J52" s="48"/>
      <c r="K52" s="49" t="s">
        <v>0</v>
      </c>
      <c r="L52" s="50">
        <f t="shared" si="23"/>
        <v>0</v>
      </c>
      <c r="M52" s="51"/>
      <c r="N52" s="52" t="str">
        <f t="shared" si="16"/>
        <v xml:space="preserve"> </v>
      </c>
      <c r="O52" s="53">
        <f t="shared" si="24"/>
        <v>0</v>
      </c>
      <c r="P52" s="54"/>
      <c r="Q52" s="55" t="str">
        <f t="shared" si="17"/>
        <v xml:space="preserve"> </v>
      </c>
      <c r="R52" s="56">
        <f t="shared" si="25"/>
        <v>0</v>
      </c>
      <c r="S52" s="57"/>
      <c r="T52" s="58" t="str">
        <f t="shared" si="18"/>
        <v xml:space="preserve"> </v>
      </c>
      <c r="U52" s="59">
        <f t="shared" si="26"/>
        <v>0</v>
      </c>
      <c r="V52" s="60"/>
      <c r="W52" s="61" t="str">
        <f t="shared" si="19"/>
        <v xml:space="preserve"> </v>
      </c>
      <c r="X52" s="62">
        <f t="shared" si="27"/>
        <v>0</v>
      </c>
      <c r="Y52" s="63"/>
      <c r="Z52" s="64" t="str">
        <f t="shared" si="20"/>
        <v xml:space="preserve"> </v>
      </c>
      <c r="AA52" s="65">
        <f t="shared" si="28"/>
        <v>0</v>
      </c>
      <c r="AB52" s="41">
        <f t="shared" si="29"/>
        <v>0</v>
      </c>
      <c r="AC52" s="66">
        <f t="shared" si="30"/>
        <v>43</v>
      </c>
      <c r="AD52" s="41">
        <f t="shared" si="31"/>
        <v>0</v>
      </c>
      <c r="AF52" s="46">
        <v>43</v>
      </c>
      <c r="AG52" s="46"/>
      <c r="AI52" s="49">
        <v>43</v>
      </c>
      <c r="AJ52" s="49"/>
      <c r="AL52" s="67">
        <v>43</v>
      </c>
      <c r="AM52" s="67"/>
      <c r="AO52" s="55">
        <v>43</v>
      </c>
      <c r="AP52" s="55"/>
      <c r="AR52" s="58">
        <v>43</v>
      </c>
      <c r="AS52" s="58"/>
      <c r="AU52" s="61">
        <v>43</v>
      </c>
      <c r="AV52" s="61"/>
      <c r="AX52" s="68">
        <v>43</v>
      </c>
      <c r="AY52" s="68"/>
    </row>
    <row r="53" spans="1:51" ht="12.75" hidden="1" customHeight="1">
      <c r="A53" s="40">
        <v>44</v>
      </c>
      <c r="B53" s="41">
        <f t="shared" si="21"/>
        <v>0</v>
      </c>
      <c r="C53" s="69"/>
      <c r="D53" s="43" t="s">
        <v>170</v>
      </c>
      <c r="E53" s="44" t="s">
        <v>89</v>
      </c>
      <c r="F53" s="44" t="s">
        <v>78</v>
      </c>
      <c r="G53" s="45" t="s">
        <v>0</v>
      </c>
      <c r="H53" s="46" t="s">
        <v>0</v>
      </c>
      <c r="I53" s="47">
        <f t="shared" si="22"/>
        <v>0</v>
      </c>
      <c r="J53" s="48"/>
      <c r="K53" s="49" t="s">
        <v>0</v>
      </c>
      <c r="L53" s="50">
        <f t="shared" si="23"/>
        <v>0</v>
      </c>
      <c r="M53" s="51"/>
      <c r="N53" s="52" t="str">
        <f t="shared" si="16"/>
        <v xml:space="preserve"> </v>
      </c>
      <c r="O53" s="53">
        <f t="shared" si="24"/>
        <v>0</v>
      </c>
      <c r="P53" s="54"/>
      <c r="Q53" s="55" t="str">
        <f t="shared" si="17"/>
        <v xml:space="preserve"> </v>
      </c>
      <c r="R53" s="56">
        <f t="shared" si="25"/>
        <v>0</v>
      </c>
      <c r="S53" s="57"/>
      <c r="T53" s="58" t="str">
        <f t="shared" si="18"/>
        <v xml:space="preserve"> </v>
      </c>
      <c r="U53" s="59">
        <f t="shared" si="26"/>
        <v>0</v>
      </c>
      <c r="V53" s="60"/>
      <c r="W53" s="61" t="str">
        <f t="shared" si="19"/>
        <v xml:space="preserve"> </v>
      </c>
      <c r="X53" s="62">
        <f t="shared" si="27"/>
        <v>0</v>
      </c>
      <c r="Y53" s="63"/>
      <c r="Z53" s="64" t="str">
        <f t="shared" si="20"/>
        <v xml:space="preserve"> </v>
      </c>
      <c r="AA53" s="65">
        <f t="shared" si="28"/>
        <v>0</v>
      </c>
      <c r="AB53" s="41">
        <f t="shared" si="29"/>
        <v>0</v>
      </c>
      <c r="AC53" s="66">
        <f t="shared" si="30"/>
        <v>44</v>
      </c>
      <c r="AD53" s="41">
        <f t="shared" si="31"/>
        <v>0</v>
      </c>
      <c r="AF53" s="46">
        <v>44</v>
      </c>
      <c r="AG53" s="46"/>
      <c r="AI53" s="49">
        <v>44</v>
      </c>
      <c r="AJ53" s="49"/>
      <c r="AL53" s="67">
        <v>44</v>
      </c>
      <c r="AM53" s="67"/>
      <c r="AO53" s="55">
        <v>44</v>
      </c>
      <c r="AP53" s="55"/>
      <c r="AR53" s="58">
        <v>44</v>
      </c>
      <c r="AS53" s="58"/>
      <c r="AU53" s="61">
        <v>44</v>
      </c>
      <c r="AV53" s="61"/>
      <c r="AX53" s="68">
        <v>44</v>
      </c>
      <c r="AY53" s="68"/>
    </row>
    <row r="54" spans="1:51" ht="12.75" hidden="1" customHeight="1">
      <c r="A54" s="40">
        <v>46</v>
      </c>
      <c r="B54" s="41">
        <f t="shared" si="21"/>
        <v>0</v>
      </c>
      <c r="C54" s="69"/>
      <c r="D54" s="43" t="s">
        <v>225</v>
      </c>
      <c r="E54" s="44" t="s">
        <v>73</v>
      </c>
      <c r="F54" s="44" t="s">
        <v>70</v>
      </c>
      <c r="G54" s="45">
        <v>1</v>
      </c>
      <c r="H54" s="46" t="s">
        <v>0</v>
      </c>
      <c r="I54" s="47">
        <f t="shared" si="22"/>
        <v>0</v>
      </c>
      <c r="J54" s="48"/>
      <c r="K54" s="49" t="s">
        <v>0</v>
      </c>
      <c r="L54" s="50">
        <f t="shared" si="23"/>
        <v>0</v>
      </c>
      <c r="M54" s="51"/>
      <c r="N54" s="52" t="str">
        <f t="shared" si="16"/>
        <v xml:space="preserve"> </v>
      </c>
      <c r="O54" s="53">
        <f t="shared" si="24"/>
        <v>0</v>
      </c>
      <c r="P54" s="54"/>
      <c r="Q54" s="55" t="str">
        <f t="shared" si="17"/>
        <v xml:space="preserve"> </v>
      </c>
      <c r="R54" s="56">
        <f t="shared" si="25"/>
        <v>0</v>
      </c>
      <c r="S54" s="57"/>
      <c r="T54" s="58" t="str">
        <f t="shared" si="18"/>
        <v xml:space="preserve"> </v>
      </c>
      <c r="U54" s="59">
        <f t="shared" si="26"/>
        <v>0</v>
      </c>
      <c r="V54" s="60"/>
      <c r="W54" s="61" t="str">
        <f t="shared" si="19"/>
        <v xml:space="preserve"> </v>
      </c>
      <c r="X54" s="62">
        <f t="shared" si="27"/>
        <v>0</v>
      </c>
      <c r="Y54" s="63"/>
      <c r="Z54" s="64" t="str">
        <f t="shared" si="20"/>
        <v xml:space="preserve"> </v>
      </c>
      <c r="AA54" s="65">
        <f t="shared" si="28"/>
        <v>0</v>
      </c>
      <c r="AB54" s="41">
        <f t="shared" si="29"/>
        <v>0</v>
      </c>
      <c r="AC54" s="66">
        <f t="shared" si="30"/>
        <v>46</v>
      </c>
      <c r="AD54" s="41">
        <f t="shared" si="31"/>
        <v>0</v>
      </c>
      <c r="AF54" s="46">
        <v>46</v>
      </c>
      <c r="AG54" s="46"/>
      <c r="AI54" s="49">
        <v>46</v>
      </c>
      <c r="AJ54" s="49"/>
      <c r="AL54" s="67">
        <v>46</v>
      </c>
      <c r="AM54" s="67"/>
      <c r="AO54" s="55">
        <v>46</v>
      </c>
      <c r="AP54" s="55"/>
      <c r="AR54" s="58">
        <v>46</v>
      </c>
      <c r="AS54" s="58"/>
      <c r="AU54" s="61">
        <v>46</v>
      </c>
      <c r="AV54" s="61"/>
      <c r="AX54" s="68">
        <v>46</v>
      </c>
      <c r="AY54" s="68"/>
    </row>
    <row r="55" spans="1:51" ht="12.75" hidden="1" customHeight="1">
      <c r="A55" s="40">
        <v>47</v>
      </c>
      <c r="B55" s="41">
        <f t="shared" si="21"/>
        <v>0</v>
      </c>
      <c r="C55" s="69"/>
      <c r="D55" s="43" t="s">
        <v>151</v>
      </c>
      <c r="E55" s="44" t="s">
        <v>89</v>
      </c>
      <c r="F55" s="44" t="s">
        <v>78</v>
      </c>
      <c r="G55" s="45"/>
      <c r="H55" s="46" t="s">
        <v>0</v>
      </c>
      <c r="I55" s="47">
        <f t="shared" si="22"/>
        <v>0</v>
      </c>
      <c r="J55" s="48"/>
      <c r="K55" s="49" t="s">
        <v>0</v>
      </c>
      <c r="L55" s="50">
        <f t="shared" si="23"/>
        <v>0</v>
      </c>
      <c r="M55" s="51"/>
      <c r="N55" s="52" t="str">
        <f t="shared" si="16"/>
        <v xml:space="preserve"> </v>
      </c>
      <c r="O55" s="53">
        <f t="shared" si="24"/>
        <v>0</v>
      </c>
      <c r="P55" s="54"/>
      <c r="Q55" s="55" t="str">
        <f t="shared" si="17"/>
        <v xml:space="preserve"> </v>
      </c>
      <c r="R55" s="56">
        <f t="shared" si="25"/>
        <v>0</v>
      </c>
      <c r="S55" s="57"/>
      <c r="T55" s="58" t="str">
        <f t="shared" si="18"/>
        <v xml:space="preserve"> </v>
      </c>
      <c r="U55" s="59">
        <f t="shared" si="26"/>
        <v>0</v>
      </c>
      <c r="V55" s="60"/>
      <c r="W55" s="61" t="str">
        <f t="shared" si="19"/>
        <v xml:space="preserve"> </v>
      </c>
      <c r="X55" s="62">
        <f t="shared" si="27"/>
        <v>0</v>
      </c>
      <c r="Y55" s="63"/>
      <c r="Z55" s="64" t="str">
        <f t="shared" si="20"/>
        <v xml:space="preserve"> </v>
      </c>
      <c r="AA55" s="65">
        <f t="shared" si="28"/>
        <v>0</v>
      </c>
      <c r="AB55" s="41">
        <f t="shared" si="29"/>
        <v>0</v>
      </c>
      <c r="AC55" s="66">
        <f t="shared" si="30"/>
        <v>47</v>
      </c>
      <c r="AD55" s="41">
        <f t="shared" si="31"/>
        <v>0</v>
      </c>
      <c r="AF55" s="46">
        <v>47</v>
      </c>
      <c r="AG55" s="46"/>
      <c r="AI55" s="49">
        <v>47</v>
      </c>
      <c r="AJ55" s="49"/>
      <c r="AL55" s="67">
        <v>47</v>
      </c>
      <c r="AM55" s="67"/>
      <c r="AO55" s="55">
        <v>47</v>
      </c>
      <c r="AP55" s="55"/>
      <c r="AR55" s="58">
        <v>47</v>
      </c>
      <c r="AS55" s="58"/>
      <c r="AU55" s="61">
        <v>47</v>
      </c>
      <c r="AV55" s="61"/>
      <c r="AX55" s="68">
        <v>47</v>
      </c>
      <c r="AY55" s="68"/>
    </row>
    <row r="56" spans="1:51" ht="12.75" hidden="1" customHeight="1">
      <c r="A56" s="40">
        <v>49</v>
      </c>
      <c r="B56" s="41">
        <f t="shared" si="21"/>
        <v>0</v>
      </c>
      <c r="C56" s="69"/>
      <c r="D56" s="43" t="s">
        <v>142</v>
      </c>
      <c r="E56" s="44" t="s">
        <v>89</v>
      </c>
      <c r="F56" s="44" t="s">
        <v>78</v>
      </c>
      <c r="G56" s="45"/>
      <c r="H56" s="46" t="s">
        <v>0</v>
      </c>
      <c r="I56" s="47">
        <f t="shared" si="22"/>
        <v>0</v>
      </c>
      <c r="J56" s="48"/>
      <c r="K56" s="49" t="s">
        <v>0</v>
      </c>
      <c r="L56" s="50">
        <f t="shared" si="23"/>
        <v>0</v>
      </c>
      <c r="M56" s="51"/>
      <c r="N56" s="52" t="str">
        <f t="shared" si="16"/>
        <v xml:space="preserve"> </v>
      </c>
      <c r="O56" s="53">
        <f t="shared" si="24"/>
        <v>0</v>
      </c>
      <c r="P56" s="54"/>
      <c r="Q56" s="55" t="str">
        <f t="shared" si="17"/>
        <v xml:space="preserve"> </v>
      </c>
      <c r="R56" s="56">
        <f t="shared" si="25"/>
        <v>0</v>
      </c>
      <c r="S56" s="57"/>
      <c r="T56" s="58" t="str">
        <f t="shared" si="18"/>
        <v xml:space="preserve"> </v>
      </c>
      <c r="U56" s="59">
        <f t="shared" si="26"/>
        <v>0</v>
      </c>
      <c r="V56" s="60"/>
      <c r="W56" s="61" t="str">
        <f t="shared" si="19"/>
        <v xml:space="preserve"> </v>
      </c>
      <c r="X56" s="62">
        <f t="shared" si="27"/>
        <v>0</v>
      </c>
      <c r="Y56" s="63"/>
      <c r="Z56" s="64" t="str">
        <f t="shared" si="20"/>
        <v xml:space="preserve"> </v>
      </c>
      <c r="AA56" s="65">
        <f t="shared" si="28"/>
        <v>0</v>
      </c>
      <c r="AB56" s="41">
        <f t="shared" si="29"/>
        <v>0</v>
      </c>
      <c r="AC56" s="66">
        <f t="shared" si="30"/>
        <v>49</v>
      </c>
      <c r="AD56" s="41">
        <f t="shared" si="31"/>
        <v>0</v>
      </c>
      <c r="AF56" s="46">
        <v>49</v>
      </c>
      <c r="AG56" s="46"/>
      <c r="AI56" s="49">
        <v>49</v>
      </c>
      <c r="AJ56" s="49"/>
      <c r="AL56" s="67">
        <v>49</v>
      </c>
      <c r="AM56" s="67"/>
      <c r="AO56" s="55">
        <v>49</v>
      </c>
      <c r="AP56" s="55"/>
      <c r="AR56" s="58">
        <v>49</v>
      </c>
      <c r="AS56" s="58"/>
      <c r="AU56" s="61">
        <v>49</v>
      </c>
      <c r="AV56" s="61"/>
      <c r="AX56" s="68">
        <v>49</v>
      </c>
      <c r="AY56" s="68"/>
    </row>
    <row r="57" spans="1:51" ht="12.75" hidden="1" customHeight="1">
      <c r="A57" s="40">
        <v>50</v>
      </c>
      <c r="B57" s="41">
        <f t="shared" si="21"/>
        <v>0</v>
      </c>
      <c r="C57" s="69"/>
      <c r="D57" s="43" t="s">
        <v>141</v>
      </c>
      <c r="E57" s="44" t="s">
        <v>89</v>
      </c>
      <c r="F57" s="44" t="s">
        <v>78</v>
      </c>
      <c r="G57" s="45"/>
      <c r="H57" s="46" t="s">
        <v>0</v>
      </c>
      <c r="I57" s="47">
        <f t="shared" si="22"/>
        <v>0</v>
      </c>
      <c r="J57" s="48"/>
      <c r="K57" s="49" t="s">
        <v>0</v>
      </c>
      <c r="L57" s="50">
        <f t="shared" si="23"/>
        <v>0</v>
      </c>
      <c r="M57" s="51"/>
      <c r="N57" s="52" t="str">
        <f t="shared" si="16"/>
        <v xml:space="preserve"> </v>
      </c>
      <c r="O57" s="53">
        <f t="shared" si="24"/>
        <v>0</v>
      </c>
      <c r="P57" s="54"/>
      <c r="Q57" s="55" t="str">
        <f t="shared" si="17"/>
        <v xml:space="preserve"> </v>
      </c>
      <c r="R57" s="56">
        <f t="shared" si="25"/>
        <v>0</v>
      </c>
      <c r="S57" s="57"/>
      <c r="T57" s="58" t="str">
        <f t="shared" si="18"/>
        <v xml:space="preserve"> </v>
      </c>
      <c r="U57" s="59">
        <f t="shared" si="26"/>
        <v>0</v>
      </c>
      <c r="V57" s="60"/>
      <c r="W57" s="61" t="str">
        <f t="shared" si="19"/>
        <v xml:space="preserve"> </v>
      </c>
      <c r="X57" s="62">
        <f t="shared" si="27"/>
        <v>0</v>
      </c>
      <c r="Y57" s="63"/>
      <c r="Z57" s="64" t="str">
        <f t="shared" si="20"/>
        <v xml:space="preserve"> </v>
      </c>
      <c r="AA57" s="65">
        <f t="shared" si="28"/>
        <v>0</v>
      </c>
      <c r="AB57" s="41">
        <f t="shared" si="29"/>
        <v>0</v>
      </c>
      <c r="AC57" s="66">
        <f t="shared" si="30"/>
        <v>50</v>
      </c>
      <c r="AD57" s="41">
        <f t="shared" si="31"/>
        <v>0</v>
      </c>
      <c r="AF57" s="46">
        <v>50</v>
      </c>
      <c r="AG57" s="46"/>
      <c r="AI57" s="49">
        <v>50</v>
      </c>
      <c r="AJ57" s="49"/>
      <c r="AL57" s="67">
        <v>50</v>
      </c>
      <c r="AM57" s="67"/>
      <c r="AO57" s="55">
        <v>50</v>
      </c>
      <c r="AP57" s="55"/>
      <c r="AR57" s="58">
        <v>50</v>
      </c>
      <c r="AS57" s="58"/>
      <c r="AU57" s="61">
        <v>50</v>
      </c>
      <c r="AV57" s="61"/>
      <c r="AX57" s="68">
        <v>50</v>
      </c>
      <c r="AY57" s="68"/>
    </row>
    <row r="58" spans="1:51" ht="12.75" hidden="1" customHeight="1">
      <c r="A58" s="40">
        <v>51</v>
      </c>
      <c r="B58" s="41">
        <f t="shared" si="21"/>
        <v>0</v>
      </c>
      <c r="C58" s="69"/>
      <c r="D58" s="43" t="s">
        <v>174</v>
      </c>
      <c r="E58" s="44" t="s">
        <v>89</v>
      </c>
      <c r="F58" s="44" t="s">
        <v>78</v>
      </c>
      <c r="G58" s="45"/>
      <c r="H58" s="46" t="s">
        <v>0</v>
      </c>
      <c r="I58" s="47">
        <f t="shared" si="22"/>
        <v>0</v>
      </c>
      <c r="J58" s="48"/>
      <c r="K58" s="49" t="s">
        <v>0</v>
      </c>
      <c r="L58" s="50">
        <f t="shared" si="23"/>
        <v>0</v>
      </c>
      <c r="M58" s="51"/>
      <c r="N58" s="52" t="str">
        <f t="shared" si="16"/>
        <v xml:space="preserve"> </v>
      </c>
      <c r="O58" s="53">
        <f t="shared" si="24"/>
        <v>0</v>
      </c>
      <c r="P58" s="54"/>
      <c r="Q58" s="55" t="str">
        <f t="shared" si="17"/>
        <v xml:space="preserve"> </v>
      </c>
      <c r="R58" s="56">
        <f t="shared" si="25"/>
        <v>0</v>
      </c>
      <c r="S58" s="57"/>
      <c r="T58" s="58" t="str">
        <f t="shared" si="18"/>
        <v xml:space="preserve"> </v>
      </c>
      <c r="U58" s="59">
        <f t="shared" si="26"/>
        <v>0</v>
      </c>
      <c r="V58" s="60"/>
      <c r="W58" s="61" t="str">
        <f t="shared" si="19"/>
        <v xml:space="preserve"> </v>
      </c>
      <c r="X58" s="62">
        <f t="shared" si="27"/>
        <v>0</v>
      </c>
      <c r="Y58" s="63"/>
      <c r="Z58" s="64" t="str">
        <f t="shared" si="20"/>
        <v xml:space="preserve"> </v>
      </c>
      <c r="AA58" s="65">
        <f t="shared" si="28"/>
        <v>0</v>
      </c>
      <c r="AB58" s="41">
        <f t="shared" si="29"/>
        <v>0</v>
      </c>
      <c r="AC58" s="66">
        <f t="shared" si="30"/>
        <v>51</v>
      </c>
      <c r="AD58" s="41">
        <f t="shared" si="31"/>
        <v>0</v>
      </c>
      <c r="AF58" s="46">
        <v>51</v>
      </c>
      <c r="AG58" s="46"/>
      <c r="AI58" s="49">
        <v>51</v>
      </c>
      <c r="AJ58" s="49"/>
      <c r="AL58" s="67">
        <v>51</v>
      </c>
      <c r="AM58" s="67"/>
      <c r="AO58" s="55">
        <v>51</v>
      </c>
      <c r="AP58" s="55"/>
      <c r="AR58" s="58">
        <v>51</v>
      </c>
      <c r="AS58" s="58"/>
      <c r="AU58" s="61">
        <v>51</v>
      </c>
      <c r="AV58" s="61"/>
      <c r="AX58" s="68">
        <v>51</v>
      </c>
      <c r="AY58" s="68"/>
    </row>
    <row r="59" spans="1:51" ht="12.75" hidden="1" customHeight="1">
      <c r="A59" s="40">
        <v>52</v>
      </c>
      <c r="B59" s="41">
        <f t="shared" si="21"/>
        <v>0</v>
      </c>
      <c r="C59" s="69"/>
      <c r="D59" s="43" t="s">
        <v>158</v>
      </c>
      <c r="E59" s="44" t="s">
        <v>89</v>
      </c>
      <c r="F59" s="44" t="s">
        <v>78</v>
      </c>
      <c r="G59" s="45"/>
      <c r="H59" s="46" t="s">
        <v>0</v>
      </c>
      <c r="I59" s="47">
        <f t="shared" si="22"/>
        <v>0</v>
      </c>
      <c r="J59" s="48"/>
      <c r="K59" s="49" t="s">
        <v>0</v>
      </c>
      <c r="L59" s="50">
        <f t="shared" si="23"/>
        <v>0</v>
      </c>
      <c r="M59" s="51"/>
      <c r="N59" s="52" t="str">
        <f t="shared" si="16"/>
        <v xml:space="preserve"> </v>
      </c>
      <c r="O59" s="53">
        <f t="shared" si="24"/>
        <v>0</v>
      </c>
      <c r="P59" s="54"/>
      <c r="Q59" s="55" t="str">
        <f t="shared" si="17"/>
        <v xml:space="preserve"> </v>
      </c>
      <c r="R59" s="56">
        <f t="shared" si="25"/>
        <v>0</v>
      </c>
      <c r="S59" s="57"/>
      <c r="T59" s="58" t="str">
        <f t="shared" si="18"/>
        <v xml:space="preserve"> </v>
      </c>
      <c r="U59" s="59">
        <f t="shared" si="26"/>
        <v>0</v>
      </c>
      <c r="V59" s="60"/>
      <c r="W59" s="61" t="str">
        <f t="shared" si="19"/>
        <v xml:space="preserve"> </v>
      </c>
      <c r="X59" s="62">
        <f t="shared" si="27"/>
        <v>0</v>
      </c>
      <c r="Y59" s="63"/>
      <c r="Z59" s="64" t="str">
        <f t="shared" si="20"/>
        <v xml:space="preserve"> </v>
      </c>
      <c r="AA59" s="65">
        <f t="shared" si="28"/>
        <v>0</v>
      </c>
      <c r="AB59" s="41">
        <f t="shared" si="29"/>
        <v>0</v>
      </c>
      <c r="AC59" s="66">
        <f t="shared" si="30"/>
        <v>52</v>
      </c>
      <c r="AD59" s="41">
        <f t="shared" si="31"/>
        <v>0</v>
      </c>
      <c r="AF59" s="46">
        <v>52</v>
      </c>
      <c r="AG59" s="46"/>
      <c r="AI59" s="49">
        <v>52</v>
      </c>
      <c r="AJ59" s="49"/>
      <c r="AL59" s="67">
        <v>52</v>
      </c>
      <c r="AM59" s="67"/>
      <c r="AO59" s="55">
        <v>52</v>
      </c>
      <c r="AP59" s="55"/>
      <c r="AR59" s="58">
        <v>52</v>
      </c>
      <c r="AS59" s="58"/>
      <c r="AU59" s="61">
        <v>52</v>
      </c>
      <c r="AV59" s="61"/>
      <c r="AX59" s="68">
        <v>52</v>
      </c>
      <c r="AY59" s="68"/>
    </row>
    <row r="60" spans="1:51" ht="12.75" hidden="1" customHeight="1">
      <c r="A60" s="40">
        <v>53</v>
      </c>
      <c r="B60" s="41">
        <f t="shared" si="21"/>
        <v>0</v>
      </c>
      <c r="C60" s="69"/>
      <c r="D60" s="43" t="s">
        <v>0</v>
      </c>
      <c r="E60" s="44" t="s">
        <v>0</v>
      </c>
      <c r="F60" s="44" t="s">
        <v>0</v>
      </c>
      <c r="G60" s="45"/>
      <c r="H60" s="46" t="s">
        <v>0</v>
      </c>
      <c r="I60" s="47">
        <f t="shared" si="22"/>
        <v>0</v>
      </c>
      <c r="J60" s="48"/>
      <c r="K60" s="49" t="s">
        <v>0</v>
      </c>
      <c r="L60" s="50">
        <f t="shared" si="23"/>
        <v>0</v>
      </c>
      <c r="M60" s="51"/>
      <c r="N60" s="52" t="str">
        <f t="shared" si="16"/>
        <v xml:space="preserve"> </v>
      </c>
      <c r="O60" s="53">
        <f t="shared" si="24"/>
        <v>0</v>
      </c>
      <c r="P60" s="54"/>
      <c r="Q60" s="55" t="str">
        <f t="shared" si="17"/>
        <v xml:space="preserve"> </v>
      </c>
      <c r="R60" s="56">
        <f t="shared" si="25"/>
        <v>0</v>
      </c>
      <c r="S60" s="57"/>
      <c r="T60" s="58" t="str">
        <f t="shared" si="18"/>
        <v xml:space="preserve"> </v>
      </c>
      <c r="U60" s="59">
        <f t="shared" si="26"/>
        <v>0</v>
      </c>
      <c r="V60" s="60"/>
      <c r="W60" s="61" t="str">
        <f t="shared" si="19"/>
        <v xml:space="preserve"> </v>
      </c>
      <c r="X60" s="62">
        <f t="shared" si="27"/>
        <v>0</v>
      </c>
      <c r="Y60" s="63"/>
      <c r="Z60" s="64" t="str">
        <f t="shared" si="20"/>
        <v xml:space="preserve"> </v>
      </c>
      <c r="AA60" s="65">
        <f t="shared" si="28"/>
        <v>0</v>
      </c>
      <c r="AB60" s="41">
        <f t="shared" si="29"/>
        <v>0</v>
      </c>
      <c r="AC60" s="66">
        <f t="shared" si="30"/>
        <v>53</v>
      </c>
      <c r="AD60" s="41">
        <f t="shared" si="31"/>
        <v>0</v>
      </c>
      <c r="AF60" s="46">
        <v>53</v>
      </c>
      <c r="AG60" s="46"/>
      <c r="AI60" s="49">
        <v>53</v>
      </c>
      <c r="AJ60" s="49"/>
      <c r="AL60" s="67">
        <v>53</v>
      </c>
      <c r="AM60" s="67"/>
      <c r="AO60" s="55">
        <v>53</v>
      </c>
      <c r="AP60" s="55"/>
      <c r="AR60" s="58">
        <v>53</v>
      </c>
      <c r="AS60" s="58"/>
      <c r="AU60" s="61">
        <v>53</v>
      </c>
      <c r="AV60" s="61"/>
      <c r="AX60" s="68">
        <v>53</v>
      </c>
      <c r="AY60" s="68"/>
    </row>
    <row r="61" spans="1:51" ht="12.75" hidden="1" customHeight="1">
      <c r="A61" s="40">
        <v>54</v>
      </c>
      <c r="B61" s="41">
        <f t="shared" si="21"/>
        <v>0</v>
      </c>
      <c r="C61" s="69"/>
      <c r="D61" s="43" t="s">
        <v>0</v>
      </c>
      <c r="E61" s="44" t="s">
        <v>0</v>
      </c>
      <c r="F61" s="44" t="s">
        <v>0</v>
      </c>
      <c r="G61" s="45"/>
      <c r="H61" s="46" t="s">
        <v>0</v>
      </c>
      <c r="I61" s="47">
        <f t="shared" si="22"/>
        <v>0</v>
      </c>
      <c r="J61" s="48"/>
      <c r="K61" s="49" t="s">
        <v>0</v>
      </c>
      <c r="L61" s="50">
        <f t="shared" si="23"/>
        <v>0</v>
      </c>
      <c r="M61" s="51"/>
      <c r="N61" s="52" t="str">
        <f t="shared" si="16"/>
        <v xml:space="preserve"> </v>
      </c>
      <c r="O61" s="53">
        <f t="shared" si="24"/>
        <v>0</v>
      </c>
      <c r="P61" s="54"/>
      <c r="Q61" s="55" t="str">
        <f t="shared" si="17"/>
        <v xml:space="preserve"> </v>
      </c>
      <c r="R61" s="56">
        <f t="shared" si="25"/>
        <v>0</v>
      </c>
      <c r="S61" s="57"/>
      <c r="T61" s="58" t="str">
        <f t="shared" si="18"/>
        <v xml:space="preserve"> </v>
      </c>
      <c r="U61" s="59">
        <f t="shared" si="26"/>
        <v>0</v>
      </c>
      <c r="V61" s="60"/>
      <c r="W61" s="61" t="str">
        <f t="shared" si="19"/>
        <v xml:space="preserve"> </v>
      </c>
      <c r="X61" s="62">
        <f t="shared" si="27"/>
        <v>0</v>
      </c>
      <c r="Y61" s="63"/>
      <c r="Z61" s="64" t="str">
        <f t="shared" si="20"/>
        <v xml:space="preserve"> </v>
      </c>
      <c r="AA61" s="65">
        <f t="shared" si="28"/>
        <v>0</v>
      </c>
      <c r="AB61" s="41">
        <f t="shared" si="29"/>
        <v>0</v>
      </c>
      <c r="AC61" s="66">
        <f t="shared" si="30"/>
        <v>54</v>
      </c>
      <c r="AD61" s="41">
        <f t="shared" si="31"/>
        <v>0</v>
      </c>
      <c r="AF61" s="46">
        <v>54</v>
      </c>
      <c r="AG61" s="46"/>
      <c r="AI61" s="49">
        <v>54</v>
      </c>
      <c r="AJ61" s="49"/>
      <c r="AL61" s="67">
        <v>54</v>
      </c>
      <c r="AM61" s="67"/>
      <c r="AO61" s="55">
        <v>54</v>
      </c>
      <c r="AP61" s="55"/>
      <c r="AR61" s="58">
        <v>54</v>
      </c>
      <c r="AS61" s="58"/>
      <c r="AU61" s="61">
        <v>54</v>
      </c>
      <c r="AV61" s="61"/>
      <c r="AX61" s="68">
        <v>54</v>
      </c>
      <c r="AY61" s="68"/>
    </row>
    <row r="62" spans="1:51" ht="12.75" hidden="1" customHeight="1">
      <c r="A62" s="40">
        <v>55</v>
      </c>
      <c r="B62" s="41">
        <f t="shared" si="21"/>
        <v>0</v>
      </c>
      <c r="C62" s="69"/>
      <c r="D62" s="43" t="s">
        <v>0</v>
      </c>
      <c r="E62" s="44" t="s">
        <v>0</v>
      </c>
      <c r="F62" s="44" t="s">
        <v>0</v>
      </c>
      <c r="G62" s="45"/>
      <c r="H62" s="46" t="s">
        <v>0</v>
      </c>
      <c r="I62" s="47">
        <f t="shared" si="22"/>
        <v>0</v>
      </c>
      <c r="J62" s="48"/>
      <c r="K62" s="49" t="s">
        <v>0</v>
      </c>
      <c r="L62" s="50">
        <f t="shared" si="23"/>
        <v>0</v>
      </c>
      <c r="M62" s="51"/>
      <c r="N62" s="52" t="str">
        <f t="shared" si="16"/>
        <v xml:space="preserve"> </v>
      </c>
      <c r="O62" s="53">
        <f t="shared" si="24"/>
        <v>0</v>
      </c>
      <c r="P62" s="54"/>
      <c r="Q62" s="55" t="str">
        <f t="shared" si="17"/>
        <v xml:space="preserve"> </v>
      </c>
      <c r="R62" s="56">
        <f t="shared" si="25"/>
        <v>0</v>
      </c>
      <c r="S62" s="57"/>
      <c r="T62" s="58" t="str">
        <f t="shared" si="18"/>
        <v xml:space="preserve"> </v>
      </c>
      <c r="U62" s="59">
        <f t="shared" si="26"/>
        <v>0</v>
      </c>
      <c r="V62" s="60"/>
      <c r="W62" s="61" t="str">
        <f t="shared" si="19"/>
        <v xml:space="preserve"> </v>
      </c>
      <c r="X62" s="62">
        <f t="shared" si="27"/>
        <v>0</v>
      </c>
      <c r="Y62" s="63"/>
      <c r="Z62" s="64" t="str">
        <f t="shared" si="20"/>
        <v xml:space="preserve"> </v>
      </c>
      <c r="AA62" s="65">
        <f t="shared" si="28"/>
        <v>0</v>
      </c>
      <c r="AB62" s="41">
        <f t="shared" si="29"/>
        <v>0</v>
      </c>
      <c r="AC62" s="66">
        <f t="shared" si="30"/>
        <v>55</v>
      </c>
      <c r="AD62" s="41">
        <f t="shared" si="31"/>
        <v>0</v>
      </c>
      <c r="AF62" s="46">
        <v>55</v>
      </c>
      <c r="AG62" s="46"/>
      <c r="AI62" s="49">
        <v>55</v>
      </c>
      <c r="AJ62" s="49"/>
      <c r="AL62" s="67">
        <v>55</v>
      </c>
      <c r="AM62" s="67"/>
      <c r="AO62" s="55">
        <v>55</v>
      </c>
      <c r="AP62" s="55"/>
      <c r="AR62" s="58">
        <v>55</v>
      </c>
      <c r="AS62" s="58"/>
      <c r="AU62" s="61">
        <v>55</v>
      </c>
      <c r="AV62" s="61"/>
      <c r="AX62" s="68">
        <v>55</v>
      </c>
      <c r="AY62" s="68"/>
    </row>
    <row r="63" spans="1:51" ht="12.75" hidden="1" customHeight="1">
      <c r="A63" s="40">
        <v>56</v>
      </c>
      <c r="B63" s="41">
        <f t="shared" si="21"/>
        <v>0</v>
      </c>
      <c r="C63" s="69"/>
      <c r="D63" s="43" t="s">
        <v>0</v>
      </c>
      <c r="E63" s="44" t="s">
        <v>0</v>
      </c>
      <c r="F63" s="44" t="s">
        <v>0</v>
      </c>
      <c r="G63" s="45"/>
      <c r="H63" s="46" t="s">
        <v>0</v>
      </c>
      <c r="I63" s="47">
        <f t="shared" si="22"/>
        <v>0</v>
      </c>
      <c r="J63" s="48"/>
      <c r="K63" s="49" t="s">
        <v>0</v>
      </c>
      <c r="L63" s="50">
        <f t="shared" si="23"/>
        <v>0</v>
      </c>
      <c r="M63" s="51"/>
      <c r="N63" s="52" t="str">
        <f t="shared" si="16"/>
        <v xml:space="preserve"> </v>
      </c>
      <c r="O63" s="53">
        <f t="shared" si="24"/>
        <v>0</v>
      </c>
      <c r="P63" s="54"/>
      <c r="Q63" s="55" t="str">
        <f t="shared" si="17"/>
        <v xml:space="preserve"> </v>
      </c>
      <c r="R63" s="56">
        <f t="shared" si="25"/>
        <v>0</v>
      </c>
      <c r="S63" s="57"/>
      <c r="T63" s="58" t="str">
        <f t="shared" si="18"/>
        <v xml:space="preserve"> </v>
      </c>
      <c r="U63" s="59">
        <f t="shared" si="26"/>
        <v>0</v>
      </c>
      <c r="V63" s="60"/>
      <c r="W63" s="61" t="str">
        <f t="shared" si="19"/>
        <v xml:space="preserve"> </v>
      </c>
      <c r="X63" s="62">
        <f t="shared" si="27"/>
        <v>0</v>
      </c>
      <c r="Y63" s="63"/>
      <c r="Z63" s="64" t="str">
        <f t="shared" si="20"/>
        <v xml:space="preserve"> </v>
      </c>
      <c r="AA63" s="65">
        <f t="shared" si="28"/>
        <v>0</v>
      </c>
      <c r="AB63" s="41">
        <f t="shared" si="29"/>
        <v>0</v>
      </c>
      <c r="AC63" s="66">
        <f t="shared" si="30"/>
        <v>56</v>
      </c>
      <c r="AD63" s="41">
        <f t="shared" si="31"/>
        <v>0</v>
      </c>
      <c r="AF63" s="46">
        <v>56</v>
      </c>
      <c r="AG63" s="46"/>
      <c r="AI63" s="49">
        <v>56</v>
      </c>
      <c r="AJ63" s="49"/>
      <c r="AL63" s="67">
        <v>56</v>
      </c>
      <c r="AM63" s="67"/>
      <c r="AO63" s="55">
        <v>56</v>
      </c>
      <c r="AP63" s="55"/>
      <c r="AR63" s="58">
        <v>56</v>
      </c>
      <c r="AS63" s="58"/>
      <c r="AU63" s="61">
        <v>56</v>
      </c>
      <c r="AV63" s="61"/>
      <c r="AX63" s="68">
        <v>56</v>
      </c>
      <c r="AY63" s="68"/>
    </row>
    <row r="64" spans="1:51" ht="12.75" hidden="1" customHeight="1">
      <c r="A64" s="40">
        <v>57</v>
      </c>
      <c r="B64" s="41">
        <f t="shared" si="21"/>
        <v>0</v>
      </c>
      <c r="C64" s="69"/>
      <c r="D64" s="43" t="s">
        <v>0</v>
      </c>
      <c r="E64" s="44" t="s">
        <v>0</v>
      </c>
      <c r="F64" s="44" t="s">
        <v>0</v>
      </c>
      <c r="G64" s="45"/>
      <c r="H64" s="46" t="s">
        <v>0</v>
      </c>
      <c r="I64" s="47">
        <f t="shared" si="22"/>
        <v>0</v>
      </c>
      <c r="J64" s="48"/>
      <c r="K64" s="49" t="s">
        <v>0</v>
      </c>
      <c r="L64" s="50">
        <f t="shared" si="23"/>
        <v>0</v>
      </c>
      <c r="M64" s="51"/>
      <c r="N64" s="52" t="str">
        <f t="shared" si="16"/>
        <v xml:space="preserve"> </v>
      </c>
      <c r="O64" s="53">
        <f t="shared" si="24"/>
        <v>0</v>
      </c>
      <c r="P64" s="54"/>
      <c r="Q64" s="55" t="str">
        <f t="shared" si="17"/>
        <v xml:space="preserve"> </v>
      </c>
      <c r="R64" s="56">
        <f t="shared" si="25"/>
        <v>0</v>
      </c>
      <c r="S64" s="57"/>
      <c r="T64" s="58" t="str">
        <f t="shared" si="18"/>
        <v xml:space="preserve"> </v>
      </c>
      <c r="U64" s="59">
        <f t="shared" si="26"/>
        <v>0</v>
      </c>
      <c r="V64" s="60"/>
      <c r="W64" s="61" t="str">
        <f t="shared" si="19"/>
        <v xml:space="preserve"> </v>
      </c>
      <c r="X64" s="62">
        <f t="shared" si="27"/>
        <v>0</v>
      </c>
      <c r="Y64" s="63"/>
      <c r="Z64" s="64" t="str">
        <f t="shared" si="20"/>
        <v xml:space="preserve"> </v>
      </c>
      <c r="AA64" s="65">
        <f t="shared" si="28"/>
        <v>0</v>
      </c>
      <c r="AB64" s="41">
        <f t="shared" si="29"/>
        <v>0</v>
      </c>
      <c r="AC64" s="66">
        <f t="shared" si="30"/>
        <v>57</v>
      </c>
      <c r="AD64" s="41">
        <f t="shared" si="31"/>
        <v>0</v>
      </c>
      <c r="AF64" s="46">
        <v>57</v>
      </c>
      <c r="AG64" s="46"/>
      <c r="AI64" s="49">
        <v>57</v>
      </c>
      <c r="AJ64" s="49"/>
      <c r="AL64" s="67">
        <v>57</v>
      </c>
      <c r="AM64" s="67"/>
      <c r="AO64" s="55">
        <v>57</v>
      </c>
      <c r="AP64" s="55"/>
      <c r="AR64" s="58">
        <v>57</v>
      </c>
      <c r="AS64" s="58"/>
      <c r="AU64" s="61">
        <v>57</v>
      </c>
      <c r="AV64" s="61"/>
      <c r="AX64" s="68">
        <v>57</v>
      </c>
      <c r="AY64" s="68"/>
    </row>
    <row r="65" spans="1:51" ht="12.75" hidden="1" customHeight="1">
      <c r="A65" s="40">
        <v>58</v>
      </c>
      <c r="B65" s="41">
        <f t="shared" si="21"/>
        <v>0</v>
      </c>
      <c r="C65" s="69"/>
      <c r="D65" s="43" t="s">
        <v>0</v>
      </c>
      <c r="E65" s="44" t="s">
        <v>0</v>
      </c>
      <c r="F65" s="44" t="s">
        <v>0</v>
      </c>
      <c r="G65" s="45"/>
      <c r="H65" s="46" t="s">
        <v>0</v>
      </c>
      <c r="I65" s="47">
        <f t="shared" si="22"/>
        <v>0</v>
      </c>
      <c r="J65" s="48"/>
      <c r="K65" s="49" t="s">
        <v>0</v>
      </c>
      <c r="L65" s="50">
        <f t="shared" si="23"/>
        <v>0</v>
      </c>
      <c r="M65" s="51"/>
      <c r="N65" s="52" t="str">
        <f t="shared" si="16"/>
        <v xml:space="preserve"> </v>
      </c>
      <c r="O65" s="53">
        <f t="shared" si="24"/>
        <v>0</v>
      </c>
      <c r="P65" s="54"/>
      <c r="Q65" s="55" t="str">
        <f t="shared" si="17"/>
        <v xml:space="preserve"> </v>
      </c>
      <c r="R65" s="56">
        <f t="shared" si="25"/>
        <v>0</v>
      </c>
      <c r="S65" s="57"/>
      <c r="T65" s="58" t="str">
        <f t="shared" si="18"/>
        <v xml:space="preserve"> </v>
      </c>
      <c r="U65" s="59">
        <f t="shared" si="26"/>
        <v>0</v>
      </c>
      <c r="V65" s="60"/>
      <c r="W65" s="61" t="str">
        <f t="shared" si="19"/>
        <v xml:space="preserve"> </v>
      </c>
      <c r="X65" s="62">
        <f t="shared" si="27"/>
        <v>0</v>
      </c>
      <c r="Y65" s="63"/>
      <c r="Z65" s="64" t="str">
        <f t="shared" si="20"/>
        <v xml:space="preserve"> </v>
      </c>
      <c r="AA65" s="65">
        <f t="shared" si="28"/>
        <v>0</v>
      </c>
      <c r="AB65" s="41">
        <f t="shared" si="29"/>
        <v>0</v>
      </c>
      <c r="AC65" s="66">
        <f t="shared" si="30"/>
        <v>58</v>
      </c>
      <c r="AD65" s="41">
        <f t="shared" si="31"/>
        <v>0</v>
      </c>
      <c r="AF65" s="46">
        <v>58</v>
      </c>
      <c r="AG65" s="46"/>
      <c r="AI65" s="49">
        <v>58</v>
      </c>
      <c r="AJ65" s="49"/>
      <c r="AL65" s="67">
        <v>58</v>
      </c>
      <c r="AM65" s="67"/>
      <c r="AO65" s="55">
        <v>58</v>
      </c>
      <c r="AP65" s="55"/>
      <c r="AR65" s="58">
        <v>58</v>
      </c>
      <c r="AS65" s="58"/>
      <c r="AU65" s="61">
        <v>58</v>
      </c>
      <c r="AV65" s="61"/>
      <c r="AX65" s="68">
        <v>58</v>
      </c>
      <c r="AY65" s="68"/>
    </row>
    <row r="66" spans="1:51" ht="12.75" hidden="1" customHeight="1">
      <c r="A66" s="40">
        <v>59</v>
      </c>
      <c r="B66" s="41">
        <f t="shared" si="21"/>
        <v>0</v>
      </c>
      <c r="C66" s="69"/>
      <c r="D66" s="43" t="s">
        <v>0</v>
      </c>
      <c r="E66" s="44" t="s">
        <v>0</v>
      </c>
      <c r="F66" s="44" t="s">
        <v>0</v>
      </c>
      <c r="G66" s="45"/>
      <c r="H66" s="46" t="s">
        <v>0</v>
      </c>
      <c r="I66" s="47">
        <f t="shared" si="22"/>
        <v>0</v>
      </c>
      <c r="J66" s="48"/>
      <c r="K66" s="49" t="s">
        <v>0</v>
      </c>
      <c r="L66" s="50">
        <f t="shared" si="23"/>
        <v>0</v>
      </c>
      <c r="M66" s="51"/>
      <c r="N66" s="52" t="str">
        <f t="shared" si="16"/>
        <v xml:space="preserve"> </v>
      </c>
      <c r="O66" s="53">
        <f t="shared" si="24"/>
        <v>0</v>
      </c>
      <c r="P66" s="54"/>
      <c r="Q66" s="55" t="str">
        <f t="shared" si="17"/>
        <v xml:space="preserve"> </v>
      </c>
      <c r="R66" s="56">
        <f t="shared" si="25"/>
        <v>0</v>
      </c>
      <c r="S66" s="57"/>
      <c r="T66" s="58" t="str">
        <f t="shared" si="18"/>
        <v xml:space="preserve"> </v>
      </c>
      <c r="U66" s="59">
        <f t="shared" si="26"/>
        <v>0</v>
      </c>
      <c r="V66" s="60"/>
      <c r="W66" s="61" t="str">
        <f t="shared" si="19"/>
        <v xml:space="preserve"> </v>
      </c>
      <c r="X66" s="62">
        <f t="shared" si="27"/>
        <v>0</v>
      </c>
      <c r="Y66" s="63"/>
      <c r="Z66" s="64" t="str">
        <f t="shared" si="20"/>
        <v xml:space="preserve"> </v>
      </c>
      <c r="AA66" s="65">
        <f t="shared" si="28"/>
        <v>0</v>
      </c>
      <c r="AB66" s="41">
        <f t="shared" si="29"/>
        <v>0</v>
      </c>
      <c r="AC66" s="66">
        <f t="shared" si="30"/>
        <v>59</v>
      </c>
      <c r="AD66" s="41">
        <f t="shared" si="31"/>
        <v>0</v>
      </c>
      <c r="AF66" s="46">
        <v>59</v>
      </c>
      <c r="AG66" s="46"/>
      <c r="AI66" s="49">
        <v>59</v>
      </c>
      <c r="AJ66" s="49"/>
      <c r="AL66" s="67">
        <v>59</v>
      </c>
      <c r="AM66" s="67"/>
      <c r="AO66" s="55">
        <v>59</v>
      </c>
      <c r="AP66" s="55"/>
      <c r="AR66" s="58">
        <v>59</v>
      </c>
      <c r="AS66" s="58"/>
      <c r="AU66" s="61">
        <v>59</v>
      </c>
      <c r="AV66" s="61"/>
      <c r="AX66" s="68">
        <v>59</v>
      </c>
      <c r="AY66" s="68"/>
    </row>
    <row r="67" spans="1:51" ht="12.75" hidden="1" customHeight="1">
      <c r="A67" s="40">
        <v>60</v>
      </c>
      <c r="B67" s="41">
        <f t="shared" si="21"/>
        <v>0</v>
      </c>
      <c r="C67" s="69"/>
      <c r="D67" s="43" t="s">
        <v>0</v>
      </c>
      <c r="E67" s="44" t="s">
        <v>0</v>
      </c>
      <c r="F67" s="44" t="s">
        <v>0</v>
      </c>
      <c r="G67" s="45"/>
      <c r="H67" s="46" t="s">
        <v>0</v>
      </c>
      <c r="I67" s="47">
        <f t="shared" si="22"/>
        <v>0</v>
      </c>
      <c r="J67" s="48"/>
      <c r="K67" s="49" t="s">
        <v>0</v>
      </c>
      <c r="L67" s="50">
        <f t="shared" si="23"/>
        <v>0</v>
      </c>
      <c r="M67" s="51"/>
      <c r="N67" s="52" t="str">
        <f t="shared" si="16"/>
        <v xml:space="preserve"> </v>
      </c>
      <c r="O67" s="53">
        <f t="shared" si="24"/>
        <v>0</v>
      </c>
      <c r="P67" s="54"/>
      <c r="Q67" s="55" t="str">
        <f t="shared" si="17"/>
        <v xml:space="preserve"> </v>
      </c>
      <c r="R67" s="56">
        <f t="shared" si="25"/>
        <v>0</v>
      </c>
      <c r="S67" s="57"/>
      <c r="T67" s="58" t="str">
        <f t="shared" si="18"/>
        <v xml:space="preserve"> </v>
      </c>
      <c r="U67" s="59">
        <f t="shared" si="26"/>
        <v>0</v>
      </c>
      <c r="V67" s="60"/>
      <c r="W67" s="61" t="str">
        <f t="shared" si="19"/>
        <v xml:space="preserve"> </v>
      </c>
      <c r="X67" s="62">
        <f t="shared" si="27"/>
        <v>0</v>
      </c>
      <c r="Y67" s="63"/>
      <c r="Z67" s="64" t="str">
        <f t="shared" si="20"/>
        <v xml:space="preserve"> </v>
      </c>
      <c r="AA67" s="65">
        <f t="shared" si="28"/>
        <v>0</v>
      </c>
      <c r="AB67" s="41">
        <f t="shared" si="29"/>
        <v>0</v>
      </c>
      <c r="AC67" s="66">
        <f t="shared" si="30"/>
        <v>60</v>
      </c>
      <c r="AD67" s="41">
        <f t="shared" si="31"/>
        <v>0</v>
      </c>
      <c r="AF67" s="46">
        <v>60</v>
      </c>
      <c r="AG67" s="46"/>
      <c r="AI67" s="49">
        <v>60</v>
      </c>
      <c r="AJ67" s="49"/>
      <c r="AL67" s="67">
        <v>60</v>
      </c>
      <c r="AM67" s="67"/>
      <c r="AO67" s="55">
        <v>60</v>
      </c>
      <c r="AP67" s="55"/>
      <c r="AR67" s="58">
        <v>60</v>
      </c>
      <c r="AS67" s="58"/>
      <c r="AU67" s="61">
        <v>60</v>
      </c>
      <c r="AV67" s="61"/>
      <c r="AX67" s="68">
        <v>60</v>
      </c>
      <c r="AY67" s="68"/>
    </row>
    <row r="68" spans="1:51" ht="12.75" hidden="1" customHeight="1">
      <c r="A68" s="40">
        <v>61</v>
      </c>
      <c r="B68" s="41">
        <f t="shared" si="21"/>
        <v>0</v>
      </c>
      <c r="C68" s="69"/>
      <c r="D68" s="43" t="s">
        <v>0</v>
      </c>
      <c r="E68" s="44" t="s">
        <v>0</v>
      </c>
      <c r="F68" s="44" t="s">
        <v>0</v>
      </c>
      <c r="G68" s="45"/>
      <c r="H68" s="46" t="s">
        <v>0</v>
      </c>
      <c r="I68" s="47">
        <f t="shared" si="22"/>
        <v>0</v>
      </c>
      <c r="J68" s="48"/>
      <c r="K68" s="49" t="s">
        <v>0</v>
      </c>
      <c r="L68" s="50">
        <f t="shared" si="23"/>
        <v>0</v>
      </c>
      <c r="M68" s="51"/>
      <c r="N68" s="52" t="str">
        <f t="shared" si="16"/>
        <v xml:space="preserve"> </v>
      </c>
      <c r="O68" s="53">
        <f t="shared" si="24"/>
        <v>0</v>
      </c>
      <c r="P68" s="54"/>
      <c r="Q68" s="55" t="str">
        <f t="shared" si="17"/>
        <v xml:space="preserve"> </v>
      </c>
      <c r="R68" s="56">
        <f t="shared" si="25"/>
        <v>0</v>
      </c>
      <c r="S68" s="57"/>
      <c r="T68" s="58" t="str">
        <f t="shared" si="18"/>
        <v xml:space="preserve"> </v>
      </c>
      <c r="U68" s="59">
        <f t="shared" si="26"/>
        <v>0</v>
      </c>
      <c r="V68" s="60"/>
      <c r="W68" s="61" t="str">
        <f t="shared" si="19"/>
        <v xml:space="preserve"> </v>
      </c>
      <c r="X68" s="62">
        <f t="shared" si="27"/>
        <v>0</v>
      </c>
      <c r="Y68" s="63"/>
      <c r="Z68" s="64" t="str">
        <f t="shared" si="20"/>
        <v xml:space="preserve"> </v>
      </c>
      <c r="AA68" s="65">
        <f t="shared" si="28"/>
        <v>0</v>
      </c>
      <c r="AB68" s="41">
        <f t="shared" si="29"/>
        <v>0</v>
      </c>
      <c r="AC68" s="66">
        <f t="shared" si="30"/>
        <v>61</v>
      </c>
      <c r="AD68" s="41">
        <f t="shared" si="31"/>
        <v>0</v>
      </c>
      <c r="AF68" s="46">
        <v>61</v>
      </c>
      <c r="AG68" s="46"/>
      <c r="AI68" s="49">
        <v>61</v>
      </c>
      <c r="AJ68" s="49"/>
      <c r="AL68" s="67">
        <v>61</v>
      </c>
      <c r="AM68" s="67"/>
      <c r="AO68" s="55">
        <v>61</v>
      </c>
      <c r="AP68" s="55"/>
      <c r="AR68" s="58">
        <v>61</v>
      </c>
      <c r="AS68" s="58"/>
      <c r="AU68" s="61">
        <v>61</v>
      </c>
      <c r="AV68" s="61"/>
      <c r="AX68" s="68">
        <v>61</v>
      </c>
      <c r="AY68" s="68"/>
    </row>
    <row r="69" spans="1:51" ht="12.75" hidden="1" customHeight="1">
      <c r="A69" s="40">
        <v>62</v>
      </c>
      <c r="B69" s="41">
        <f t="shared" si="21"/>
        <v>0</v>
      </c>
      <c r="C69" s="69"/>
      <c r="D69" s="43" t="s">
        <v>0</v>
      </c>
      <c r="E69" s="44" t="s">
        <v>0</v>
      </c>
      <c r="F69" s="44" t="s">
        <v>0</v>
      </c>
      <c r="G69" s="45"/>
      <c r="H69" s="46" t="s">
        <v>0</v>
      </c>
      <c r="I69" s="47">
        <f t="shared" si="22"/>
        <v>0</v>
      </c>
      <c r="J69" s="48"/>
      <c r="K69" s="49" t="s">
        <v>0</v>
      </c>
      <c r="L69" s="50">
        <f t="shared" si="23"/>
        <v>0</v>
      </c>
      <c r="M69" s="51"/>
      <c r="N69" s="52" t="str">
        <f t="shared" si="16"/>
        <v xml:space="preserve"> </v>
      </c>
      <c r="O69" s="53">
        <f t="shared" si="24"/>
        <v>0</v>
      </c>
      <c r="P69" s="54"/>
      <c r="Q69" s="55" t="str">
        <f t="shared" si="17"/>
        <v xml:space="preserve"> </v>
      </c>
      <c r="R69" s="56">
        <f t="shared" si="25"/>
        <v>0</v>
      </c>
      <c r="S69" s="57"/>
      <c r="T69" s="58" t="str">
        <f t="shared" si="18"/>
        <v xml:space="preserve"> </v>
      </c>
      <c r="U69" s="59">
        <f t="shared" si="26"/>
        <v>0</v>
      </c>
      <c r="V69" s="60"/>
      <c r="W69" s="61" t="str">
        <f t="shared" si="19"/>
        <v xml:space="preserve"> </v>
      </c>
      <c r="X69" s="62">
        <f t="shared" si="27"/>
        <v>0</v>
      </c>
      <c r="Y69" s="63"/>
      <c r="Z69" s="64" t="str">
        <f t="shared" si="20"/>
        <v xml:space="preserve"> </v>
      </c>
      <c r="AA69" s="65">
        <f t="shared" si="28"/>
        <v>0</v>
      </c>
      <c r="AB69" s="41">
        <f t="shared" si="29"/>
        <v>0</v>
      </c>
      <c r="AC69" s="66">
        <f t="shared" si="30"/>
        <v>62</v>
      </c>
      <c r="AD69" s="41">
        <f t="shared" si="31"/>
        <v>0</v>
      </c>
      <c r="AF69" s="46">
        <v>62</v>
      </c>
      <c r="AG69" s="46"/>
      <c r="AI69" s="49">
        <v>62</v>
      </c>
      <c r="AJ69" s="49"/>
      <c r="AL69" s="67">
        <v>62</v>
      </c>
      <c r="AM69" s="67"/>
      <c r="AO69" s="55">
        <v>62</v>
      </c>
      <c r="AP69" s="55"/>
      <c r="AR69" s="58">
        <v>62</v>
      </c>
      <c r="AS69" s="58"/>
      <c r="AU69" s="61">
        <v>62</v>
      </c>
      <c r="AV69" s="61"/>
      <c r="AX69" s="68">
        <v>62</v>
      </c>
      <c r="AY69" s="68"/>
    </row>
    <row r="70" spans="1:51" ht="12.75" hidden="1" customHeight="1">
      <c r="A70" s="40">
        <v>63</v>
      </c>
      <c r="B70" s="41">
        <f t="shared" si="21"/>
        <v>0</v>
      </c>
      <c r="C70" s="69"/>
      <c r="D70" s="43" t="s">
        <v>0</v>
      </c>
      <c r="E70" s="44" t="s">
        <v>0</v>
      </c>
      <c r="F70" s="44" t="s">
        <v>0</v>
      </c>
      <c r="G70" s="45"/>
      <c r="H70" s="46" t="s">
        <v>0</v>
      </c>
      <c r="I70" s="47">
        <f t="shared" si="22"/>
        <v>0</v>
      </c>
      <c r="J70" s="48"/>
      <c r="K70" s="49" t="s">
        <v>0</v>
      </c>
      <c r="L70" s="50">
        <f t="shared" si="23"/>
        <v>0</v>
      </c>
      <c r="M70" s="51"/>
      <c r="N70" s="52" t="str">
        <f t="shared" si="16"/>
        <v xml:space="preserve"> </v>
      </c>
      <c r="O70" s="53">
        <f t="shared" si="24"/>
        <v>0</v>
      </c>
      <c r="P70" s="54"/>
      <c r="Q70" s="55" t="str">
        <f t="shared" si="17"/>
        <v xml:space="preserve"> </v>
      </c>
      <c r="R70" s="56">
        <f t="shared" si="25"/>
        <v>0</v>
      </c>
      <c r="S70" s="57"/>
      <c r="T70" s="58" t="str">
        <f t="shared" si="18"/>
        <v xml:space="preserve"> </v>
      </c>
      <c r="U70" s="59">
        <f t="shared" si="26"/>
        <v>0</v>
      </c>
      <c r="V70" s="60"/>
      <c r="W70" s="61" t="str">
        <f t="shared" si="19"/>
        <v xml:space="preserve"> </v>
      </c>
      <c r="X70" s="62">
        <f t="shared" si="27"/>
        <v>0</v>
      </c>
      <c r="Y70" s="63"/>
      <c r="Z70" s="64" t="str">
        <f t="shared" si="20"/>
        <v xml:space="preserve"> </v>
      </c>
      <c r="AA70" s="65">
        <f t="shared" si="28"/>
        <v>0</v>
      </c>
      <c r="AB70" s="41">
        <f t="shared" si="29"/>
        <v>0</v>
      </c>
      <c r="AC70" s="66">
        <f t="shared" si="30"/>
        <v>63</v>
      </c>
      <c r="AD70" s="41">
        <f t="shared" si="31"/>
        <v>0</v>
      </c>
      <c r="AF70" s="46">
        <v>63</v>
      </c>
      <c r="AG70" s="46"/>
      <c r="AI70" s="49">
        <v>63</v>
      </c>
      <c r="AJ70" s="49"/>
      <c r="AL70" s="67">
        <v>63</v>
      </c>
      <c r="AM70" s="67"/>
      <c r="AO70" s="55">
        <v>63</v>
      </c>
      <c r="AP70" s="55"/>
      <c r="AR70" s="58">
        <v>63</v>
      </c>
      <c r="AS70" s="58"/>
      <c r="AU70" s="61">
        <v>63</v>
      </c>
      <c r="AV70" s="61"/>
      <c r="AX70" s="68">
        <v>63</v>
      </c>
      <c r="AY70" s="68"/>
    </row>
    <row r="71" spans="1:51" ht="12.75" hidden="1" customHeight="1">
      <c r="A71" s="40">
        <v>64</v>
      </c>
      <c r="B71" s="41">
        <f t="shared" si="21"/>
        <v>0</v>
      </c>
      <c r="C71" s="69"/>
      <c r="D71" s="43" t="s">
        <v>0</v>
      </c>
      <c r="E71" s="44" t="s">
        <v>0</v>
      </c>
      <c r="F71" s="44" t="s">
        <v>0</v>
      </c>
      <c r="G71" s="45"/>
      <c r="H71" s="46" t="s">
        <v>0</v>
      </c>
      <c r="I71" s="47">
        <f t="shared" si="22"/>
        <v>0</v>
      </c>
      <c r="J71" s="48"/>
      <c r="K71" s="49" t="s">
        <v>0</v>
      </c>
      <c r="L71" s="50">
        <f t="shared" si="23"/>
        <v>0</v>
      </c>
      <c r="M71" s="51"/>
      <c r="N71" s="52" t="str">
        <f t="shared" si="16"/>
        <v xml:space="preserve"> </v>
      </c>
      <c r="O71" s="53">
        <f t="shared" si="24"/>
        <v>0</v>
      </c>
      <c r="P71" s="54"/>
      <c r="Q71" s="55" t="str">
        <f t="shared" si="17"/>
        <v xml:space="preserve"> </v>
      </c>
      <c r="R71" s="56">
        <f t="shared" si="25"/>
        <v>0</v>
      </c>
      <c r="S71" s="57"/>
      <c r="T71" s="58" t="str">
        <f t="shared" si="18"/>
        <v xml:space="preserve"> </v>
      </c>
      <c r="U71" s="59">
        <f t="shared" si="26"/>
        <v>0</v>
      </c>
      <c r="V71" s="60"/>
      <c r="W71" s="61" t="str">
        <f t="shared" si="19"/>
        <v xml:space="preserve"> </v>
      </c>
      <c r="X71" s="62">
        <f t="shared" si="27"/>
        <v>0</v>
      </c>
      <c r="Y71" s="63"/>
      <c r="Z71" s="64" t="str">
        <f t="shared" si="20"/>
        <v xml:space="preserve"> </v>
      </c>
      <c r="AA71" s="65">
        <f t="shared" si="28"/>
        <v>0</v>
      </c>
      <c r="AB71" s="41">
        <f t="shared" si="29"/>
        <v>0</v>
      </c>
      <c r="AC71" s="66">
        <f t="shared" si="30"/>
        <v>64</v>
      </c>
      <c r="AD71" s="41">
        <f t="shared" si="31"/>
        <v>0</v>
      </c>
      <c r="AF71" s="46">
        <v>64</v>
      </c>
      <c r="AG71" s="46"/>
      <c r="AI71" s="49">
        <v>64</v>
      </c>
      <c r="AJ71" s="49"/>
      <c r="AL71" s="67">
        <v>64</v>
      </c>
      <c r="AM71" s="67"/>
      <c r="AO71" s="55">
        <v>64</v>
      </c>
      <c r="AP71" s="55"/>
      <c r="AR71" s="58">
        <v>64</v>
      </c>
      <c r="AS71" s="58"/>
      <c r="AU71" s="61">
        <v>64</v>
      </c>
      <c r="AV71" s="61"/>
      <c r="AX71" s="68">
        <v>64</v>
      </c>
      <c r="AY71" s="68"/>
    </row>
    <row r="72" spans="1:51" ht="12.75" hidden="1" customHeight="1">
      <c r="A72" s="40">
        <v>65</v>
      </c>
      <c r="B72" s="41">
        <f t="shared" ref="B72:B87" si="32">AB72</f>
        <v>0</v>
      </c>
      <c r="C72" s="69"/>
      <c r="D72" s="43" t="s">
        <v>0</v>
      </c>
      <c r="E72" s="44" t="s">
        <v>0</v>
      </c>
      <c r="F72" s="44" t="s">
        <v>0</v>
      </c>
      <c r="G72" s="45"/>
      <c r="H72" s="46" t="s">
        <v>0</v>
      </c>
      <c r="I72" s="47">
        <f>IF(H72=" ",0,IF(H72=1,30,IF(H72=2,28,IF(H72=3,26,IF(H72=4,24,IF(H72=5,22,IF(AND(H72&gt;5,H72&lt;25),26-H72,2)))))))</f>
        <v>0</v>
      </c>
      <c r="J72" s="48"/>
      <c r="K72" s="49" t="s">
        <v>0</v>
      </c>
      <c r="L72" s="50">
        <f>IF(K72=" ",0,IF(K72=1,30,IF(K72=2,28,IF(K72=3,26,IF(K72=4,24,IF(K72=5,22,IF(AND(K72&gt;5,K72&lt;25),26-K72,2)))))))</f>
        <v>0</v>
      </c>
      <c r="M72" s="51"/>
      <c r="N72" s="52" t="str">
        <f t="shared" si="16"/>
        <v xml:space="preserve"> </v>
      </c>
      <c r="O72" s="53">
        <f>IF(N72=" ",0,IF(N72=1,30,IF(N72=2,28,IF(N72=3,26,IF(N72=4,24,IF(N72=5,22,IF(AND(N72&gt;5,N72&lt;25),26-N72,2)))))))</f>
        <v>0</v>
      </c>
      <c r="P72" s="54"/>
      <c r="Q72" s="55" t="str">
        <f t="shared" si="17"/>
        <v xml:space="preserve"> </v>
      </c>
      <c r="R72" s="56">
        <f>IF(Q72=" ",0,IF(Q72=1,30,IF(Q72=2,28,IF(Q72=3,26,IF(Q72=4,24,IF(Q72=5,22,IF(AND(Q72&gt;5,Q72&lt;25),26-Q72,2)))))))</f>
        <v>0</v>
      </c>
      <c r="S72" s="57"/>
      <c r="T72" s="58" t="str">
        <f t="shared" si="18"/>
        <v xml:space="preserve"> </v>
      </c>
      <c r="U72" s="59">
        <f>IF(T72=" ",0,IF(T72=1,30,IF(T72=2,28,IF(T72=3,26,IF(T72=4,24,IF(T72=5,22,IF(AND(T72&gt;5,T72&lt;25),26-T72,2)))))))</f>
        <v>0</v>
      </c>
      <c r="V72" s="60"/>
      <c r="W72" s="61" t="str">
        <f t="shared" si="19"/>
        <v xml:space="preserve"> </v>
      </c>
      <c r="X72" s="62">
        <f>IF(W72=" ",0,IF(W72=1,30,IF(W72=2,28,IF(W72=3,26,IF(W72=4,24,IF(W72=5,22,IF(AND(W72&gt;5,W72&lt;25),26-W72,2)))))))</f>
        <v>0</v>
      </c>
      <c r="Y72" s="63"/>
      <c r="Z72" s="64" t="str">
        <f t="shared" si="20"/>
        <v xml:space="preserve"> </v>
      </c>
      <c r="AA72" s="65">
        <f>IF(Z72=" ",0,IF(Z72=1,30,IF(Z72=2,28,IF(Z72=3,26,IF(Z72=4,24,IF(Z72=5,22,IF(AND(Z72&gt;5,Z72&lt;25),26-Z72,2)))))))</f>
        <v>0</v>
      </c>
      <c r="AB72" s="41">
        <f>I72+L72+O72+R72+U72+X72+AA72</f>
        <v>0</v>
      </c>
      <c r="AC72" s="66">
        <f t="shared" ref="AC72:AC87" si="33">A72</f>
        <v>65</v>
      </c>
      <c r="AD72" s="41">
        <f t="shared" si="31"/>
        <v>0</v>
      </c>
      <c r="AF72" s="46">
        <v>65</v>
      </c>
      <c r="AG72" s="46"/>
      <c r="AI72" s="49">
        <v>65</v>
      </c>
      <c r="AJ72" s="49"/>
      <c r="AL72" s="67">
        <v>65</v>
      </c>
      <c r="AM72" s="67"/>
      <c r="AO72" s="55">
        <v>65</v>
      </c>
      <c r="AP72" s="55"/>
      <c r="AR72" s="58">
        <v>65</v>
      </c>
      <c r="AS72" s="58"/>
      <c r="AU72" s="61">
        <v>65</v>
      </c>
      <c r="AV72" s="61"/>
      <c r="AX72" s="68">
        <v>65</v>
      </c>
      <c r="AY72" s="68"/>
    </row>
    <row r="73" spans="1:51" ht="12.75" hidden="1" customHeight="1">
      <c r="A73" s="40">
        <v>66</v>
      </c>
      <c r="B73" s="41">
        <f t="shared" si="32"/>
        <v>0</v>
      </c>
      <c r="C73" s="69"/>
      <c r="D73" s="43" t="s">
        <v>0</v>
      </c>
      <c r="E73" s="44" t="s">
        <v>0</v>
      </c>
      <c r="F73" s="44" t="s">
        <v>0</v>
      </c>
      <c r="G73" s="45"/>
      <c r="H73" s="46" t="s">
        <v>0</v>
      </c>
      <c r="I73" s="47">
        <f t="shared" ref="I73:I87" si="34">IF(H73=" ",0,IF(H73=1,30,IF(H73=2,28,IF(H73=3,26,IF(H73=4,24,IF(H73=5,22,IF(AND(H73&gt;5,H73&lt;25),26-H73,2)))))))</f>
        <v>0</v>
      </c>
      <c r="J73" s="48"/>
      <c r="K73" s="49" t="s">
        <v>0</v>
      </c>
      <c r="L73" s="50">
        <f t="shared" ref="L73:L87" si="35">IF(K73=" ",0,IF(K73=1,30,IF(K73=2,28,IF(K73=3,26,IF(K73=4,24,IF(K73=5,22,IF(AND(K73&gt;5,K73&lt;25),26-K73,2)))))))</f>
        <v>0</v>
      </c>
      <c r="M73" s="51"/>
      <c r="N73" s="52" t="str">
        <f t="shared" si="16"/>
        <v xml:space="preserve"> </v>
      </c>
      <c r="O73" s="53">
        <f t="shared" ref="O73:O87" si="36">IF(N73=" ",0,IF(N73=1,30,IF(N73=2,28,IF(N73=3,26,IF(N73=4,24,IF(N73=5,22,IF(AND(N73&gt;5,N73&lt;25),26-N73,2)))))))</f>
        <v>0</v>
      </c>
      <c r="P73" s="54"/>
      <c r="Q73" s="55" t="str">
        <f t="shared" si="17"/>
        <v xml:space="preserve"> </v>
      </c>
      <c r="R73" s="56">
        <f t="shared" ref="R73:R87" si="37">IF(Q73=" ",0,IF(Q73=1,30,IF(Q73=2,28,IF(Q73=3,26,IF(Q73=4,24,IF(Q73=5,22,IF(AND(Q73&gt;5,Q73&lt;25),26-Q73,2)))))))</f>
        <v>0</v>
      </c>
      <c r="S73" s="57"/>
      <c r="T73" s="58" t="str">
        <f t="shared" si="18"/>
        <v xml:space="preserve"> </v>
      </c>
      <c r="U73" s="59">
        <f t="shared" ref="U73:U87" si="38">IF(T73=" ",0,IF(T73=1,30,IF(T73=2,28,IF(T73=3,26,IF(T73=4,24,IF(T73=5,22,IF(AND(T73&gt;5,T73&lt;25),26-T73,2)))))))</f>
        <v>0</v>
      </c>
      <c r="V73" s="60"/>
      <c r="W73" s="61" t="str">
        <f t="shared" si="19"/>
        <v xml:space="preserve"> </v>
      </c>
      <c r="X73" s="62">
        <f t="shared" ref="X73:X87" si="39">IF(W73=" ",0,IF(W73=1,30,IF(W73=2,28,IF(W73=3,26,IF(W73=4,24,IF(W73=5,22,IF(AND(W73&gt;5,W73&lt;25),26-W73,2)))))))</f>
        <v>0</v>
      </c>
      <c r="Y73" s="63"/>
      <c r="Z73" s="64" t="str">
        <f t="shared" si="20"/>
        <v xml:space="preserve"> </v>
      </c>
      <c r="AA73" s="65">
        <f t="shared" ref="AA73:AA87" si="40">IF(Z73=" ",0,IF(Z73=1,30,IF(Z73=2,28,IF(Z73=3,26,IF(Z73=4,24,IF(Z73=5,22,IF(AND(Z73&gt;5,Z73&lt;25),26-Z73,2)))))))</f>
        <v>0</v>
      </c>
      <c r="AB73" s="41">
        <f t="shared" ref="AB73:AB87" si="41">I73+L73+O73+R73+U73+X73+AA73</f>
        <v>0</v>
      </c>
      <c r="AC73" s="66">
        <f t="shared" si="33"/>
        <v>66</v>
      </c>
      <c r="AD73" s="41">
        <f t="shared" ref="AD73:AD87" si="42">AB73-MIN(I73,L73,O73,R73,U73,X73,AA73)</f>
        <v>0</v>
      </c>
      <c r="AF73" s="46">
        <v>66</v>
      </c>
      <c r="AG73" s="46"/>
      <c r="AI73" s="49">
        <v>66</v>
      </c>
      <c r="AJ73" s="49"/>
      <c r="AL73" s="67">
        <v>66</v>
      </c>
      <c r="AM73" s="67"/>
      <c r="AO73" s="55">
        <v>66</v>
      </c>
      <c r="AP73" s="55"/>
      <c r="AR73" s="58">
        <v>66</v>
      </c>
      <c r="AS73" s="58"/>
      <c r="AU73" s="61">
        <v>66</v>
      </c>
      <c r="AV73" s="61"/>
      <c r="AX73" s="68">
        <v>66</v>
      </c>
      <c r="AY73" s="68"/>
    </row>
    <row r="74" spans="1:51" ht="12.75" hidden="1" customHeight="1">
      <c r="A74" s="40">
        <v>67</v>
      </c>
      <c r="B74" s="41">
        <f t="shared" si="32"/>
        <v>0</v>
      </c>
      <c r="C74" s="69"/>
      <c r="D74" s="43" t="s">
        <v>0</v>
      </c>
      <c r="E74" s="44" t="s">
        <v>0</v>
      </c>
      <c r="F74" s="44" t="s">
        <v>0</v>
      </c>
      <c r="G74" s="45"/>
      <c r="H74" s="46" t="s">
        <v>0</v>
      </c>
      <c r="I74" s="47">
        <f t="shared" si="34"/>
        <v>0</v>
      </c>
      <c r="J74" s="48"/>
      <c r="K74" s="49" t="s">
        <v>0</v>
      </c>
      <c r="L74" s="50">
        <f t="shared" si="35"/>
        <v>0</v>
      </c>
      <c r="M74" s="51"/>
      <c r="N74" s="52" t="str">
        <f t="shared" si="16"/>
        <v xml:space="preserve"> </v>
      </c>
      <c r="O74" s="53">
        <f t="shared" si="36"/>
        <v>0</v>
      </c>
      <c r="P74" s="54"/>
      <c r="Q74" s="55" t="str">
        <f t="shared" si="17"/>
        <v xml:space="preserve"> </v>
      </c>
      <c r="R74" s="56">
        <f t="shared" si="37"/>
        <v>0</v>
      </c>
      <c r="S74" s="57"/>
      <c r="T74" s="58" t="str">
        <f t="shared" si="18"/>
        <v xml:space="preserve"> </v>
      </c>
      <c r="U74" s="59">
        <f t="shared" si="38"/>
        <v>0</v>
      </c>
      <c r="V74" s="60"/>
      <c r="W74" s="61" t="str">
        <f t="shared" si="19"/>
        <v xml:space="preserve"> </v>
      </c>
      <c r="X74" s="62">
        <f t="shared" si="39"/>
        <v>0</v>
      </c>
      <c r="Y74" s="63"/>
      <c r="Z74" s="64" t="str">
        <f t="shared" si="20"/>
        <v xml:space="preserve"> </v>
      </c>
      <c r="AA74" s="65">
        <f t="shared" si="40"/>
        <v>0</v>
      </c>
      <c r="AB74" s="41">
        <f t="shared" si="41"/>
        <v>0</v>
      </c>
      <c r="AC74" s="66">
        <f t="shared" si="33"/>
        <v>67</v>
      </c>
      <c r="AD74" s="41">
        <f t="shared" si="42"/>
        <v>0</v>
      </c>
      <c r="AF74" s="46">
        <v>67</v>
      </c>
      <c r="AG74" s="46"/>
      <c r="AI74" s="49">
        <v>67</v>
      </c>
      <c r="AJ74" s="49"/>
      <c r="AL74" s="67">
        <v>67</v>
      </c>
      <c r="AM74" s="67"/>
      <c r="AO74" s="55">
        <v>67</v>
      </c>
      <c r="AP74" s="55"/>
      <c r="AR74" s="58">
        <v>67</v>
      </c>
      <c r="AS74" s="58"/>
      <c r="AU74" s="61">
        <v>67</v>
      </c>
      <c r="AV74" s="61"/>
      <c r="AX74" s="68">
        <v>67</v>
      </c>
      <c r="AY74" s="68"/>
    </row>
    <row r="75" spans="1:51" ht="12.75" hidden="1" customHeight="1">
      <c r="A75" s="40">
        <v>68</v>
      </c>
      <c r="B75" s="41">
        <f t="shared" si="32"/>
        <v>0</v>
      </c>
      <c r="C75" s="69"/>
      <c r="D75" s="43" t="s">
        <v>0</v>
      </c>
      <c r="E75" s="44" t="s">
        <v>0</v>
      </c>
      <c r="F75" s="44" t="s">
        <v>0</v>
      </c>
      <c r="G75" s="45"/>
      <c r="H75" s="46" t="s">
        <v>0</v>
      </c>
      <c r="I75" s="47">
        <f t="shared" si="34"/>
        <v>0</v>
      </c>
      <c r="J75" s="48"/>
      <c r="K75" s="49" t="s">
        <v>0</v>
      </c>
      <c r="L75" s="50">
        <f t="shared" si="35"/>
        <v>0</v>
      </c>
      <c r="M75" s="51"/>
      <c r="N75" s="52" t="str">
        <f t="shared" ref="N75:N88" si="43">IF(SUMIF(AM$11:AM$97,$C75,AL$11:AL$97)=0," ",SUMIF(AM$11:AM$97,$C75,AL$11:AL$97))</f>
        <v xml:space="preserve"> </v>
      </c>
      <c r="O75" s="53">
        <f t="shared" si="36"/>
        <v>0</v>
      </c>
      <c r="P75" s="54"/>
      <c r="Q75" s="55" t="str">
        <f t="shared" ref="Q75:Q88" si="44">IF(SUMIF(AP$11:AP$97,$C75,AO$11:AO$97)=0," ",SUMIF(AP$11:AP$97,$C75,AO$11:AO$97))</f>
        <v xml:space="preserve"> </v>
      </c>
      <c r="R75" s="56">
        <f t="shared" si="37"/>
        <v>0</v>
      </c>
      <c r="S75" s="57"/>
      <c r="T75" s="58" t="str">
        <f t="shared" ref="T75:T88" si="45">IF(SUMIF(AS$11:AS$97,$C75,AR$11:AR$97)=0," ",SUMIF(AS$11:AS$97,$C75,AR$11:AR$97))</f>
        <v xml:space="preserve"> </v>
      </c>
      <c r="U75" s="59">
        <f t="shared" si="38"/>
        <v>0</v>
      </c>
      <c r="V75" s="60"/>
      <c r="W75" s="61" t="str">
        <f t="shared" ref="W75:W88" si="46">IF(SUMIF(AV$11:AV$97,$C75,AU$11:AU$97)=0," ",SUMIF(AV$11:AV$97,$C75,AU$11:AU$97))</f>
        <v xml:space="preserve"> </v>
      </c>
      <c r="X75" s="62">
        <f t="shared" si="39"/>
        <v>0</v>
      </c>
      <c r="Y75" s="63"/>
      <c r="Z75" s="64" t="str">
        <f t="shared" ref="Z75:Z88" si="47">IF(SUMIF(AY$11:AY$97,$C75,AX$11:AX$97)=0," ",SUMIF(AY$11:AY$97,$C75,AX$11:AX$97))</f>
        <v xml:space="preserve"> </v>
      </c>
      <c r="AA75" s="65">
        <f t="shared" si="40"/>
        <v>0</v>
      </c>
      <c r="AB75" s="41">
        <f t="shared" si="41"/>
        <v>0</v>
      </c>
      <c r="AC75" s="66">
        <f t="shared" si="33"/>
        <v>68</v>
      </c>
      <c r="AD75" s="41">
        <f t="shared" si="42"/>
        <v>0</v>
      </c>
      <c r="AF75" s="46">
        <v>68</v>
      </c>
      <c r="AG75" s="46"/>
      <c r="AI75" s="49">
        <v>68</v>
      </c>
      <c r="AJ75" s="49"/>
      <c r="AL75" s="67">
        <v>68</v>
      </c>
      <c r="AM75" s="67"/>
      <c r="AO75" s="55">
        <v>68</v>
      </c>
      <c r="AP75" s="55"/>
      <c r="AR75" s="58">
        <v>68</v>
      </c>
      <c r="AS75" s="58"/>
      <c r="AU75" s="61">
        <v>68</v>
      </c>
      <c r="AV75" s="61"/>
      <c r="AX75" s="68">
        <v>68</v>
      </c>
      <c r="AY75" s="68"/>
    </row>
    <row r="76" spans="1:51" ht="12.75" hidden="1" customHeight="1">
      <c r="A76" s="40">
        <v>69</v>
      </c>
      <c r="B76" s="41">
        <f t="shared" si="32"/>
        <v>0</v>
      </c>
      <c r="C76" s="69"/>
      <c r="D76" s="43" t="s">
        <v>0</v>
      </c>
      <c r="E76" s="44" t="s">
        <v>0</v>
      </c>
      <c r="F76" s="44" t="s">
        <v>0</v>
      </c>
      <c r="G76" s="45"/>
      <c r="H76" s="46" t="s">
        <v>0</v>
      </c>
      <c r="I76" s="47">
        <f t="shared" si="34"/>
        <v>0</v>
      </c>
      <c r="J76" s="48"/>
      <c r="K76" s="49" t="s">
        <v>0</v>
      </c>
      <c r="L76" s="50">
        <f t="shared" si="35"/>
        <v>0</v>
      </c>
      <c r="M76" s="51"/>
      <c r="N76" s="52" t="str">
        <f t="shared" si="43"/>
        <v xml:space="preserve"> </v>
      </c>
      <c r="O76" s="53">
        <f t="shared" si="36"/>
        <v>0</v>
      </c>
      <c r="P76" s="54"/>
      <c r="Q76" s="55" t="str">
        <f t="shared" si="44"/>
        <v xml:space="preserve"> </v>
      </c>
      <c r="R76" s="56">
        <f t="shared" si="37"/>
        <v>0</v>
      </c>
      <c r="S76" s="57"/>
      <c r="T76" s="58" t="str">
        <f t="shared" si="45"/>
        <v xml:space="preserve"> </v>
      </c>
      <c r="U76" s="59">
        <f t="shared" si="38"/>
        <v>0</v>
      </c>
      <c r="V76" s="60"/>
      <c r="W76" s="61" t="str">
        <f t="shared" si="46"/>
        <v xml:space="preserve"> </v>
      </c>
      <c r="X76" s="62">
        <f t="shared" si="39"/>
        <v>0</v>
      </c>
      <c r="Y76" s="63"/>
      <c r="Z76" s="64" t="str">
        <f t="shared" si="47"/>
        <v xml:space="preserve"> </v>
      </c>
      <c r="AA76" s="65">
        <f t="shared" si="40"/>
        <v>0</v>
      </c>
      <c r="AB76" s="41">
        <f t="shared" si="41"/>
        <v>0</v>
      </c>
      <c r="AC76" s="66">
        <f t="shared" si="33"/>
        <v>69</v>
      </c>
      <c r="AD76" s="41">
        <f t="shared" si="42"/>
        <v>0</v>
      </c>
      <c r="AF76" s="46">
        <v>69</v>
      </c>
      <c r="AG76" s="46"/>
      <c r="AI76" s="49">
        <v>69</v>
      </c>
      <c r="AJ76" s="49"/>
      <c r="AL76" s="67">
        <v>69</v>
      </c>
      <c r="AM76" s="67"/>
      <c r="AO76" s="55">
        <v>69</v>
      </c>
      <c r="AP76" s="55"/>
      <c r="AR76" s="58">
        <v>69</v>
      </c>
      <c r="AS76" s="58"/>
      <c r="AU76" s="61">
        <v>69</v>
      </c>
      <c r="AV76" s="61"/>
      <c r="AX76" s="68">
        <v>69</v>
      </c>
      <c r="AY76" s="68"/>
    </row>
    <row r="77" spans="1:51" ht="12.75" hidden="1" customHeight="1">
      <c r="A77" s="40">
        <v>70</v>
      </c>
      <c r="B77" s="41">
        <f t="shared" si="32"/>
        <v>0</v>
      </c>
      <c r="C77" s="69"/>
      <c r="D77" s="43" t="s">
        <v>0</v>
      </c>
      <c r="E77" s="44" t="s">
        <v>0</v>
      </c>
      <c r="F77" s="44" t="s">
        <v>0</v>
      </c>
      <c r="G77" s="45"/>
      <c r="H77" s="46" t="s">
        <v>0</v>
      </c>
      <c r="I77" s="47">
        <f t="shared" si="34"/>
        <v>0</v>
      </c>
      <c r="J77" s="48"/>
      <c r="K77" s="49" t="s">
        <v>0</v>
      </c>
      <c r="L77" s="50">
        <f t="shared" si="35"/>
        <v>0</v>
      </c>
      <c r="M77" s="51"/>
      <c r="N77" s="52" t="str">
        <f t="shared" si="43"/>
        <v xml:space="preserve"> </v>
      </c>
      <c r="O77" s="53">
        <f t="shared" si="36"/>
        <v>0</v>
      </c>
      <c r="P77" s="54"/>
      <c r="Q77" s="55" t="str">
        <f t="shared" si="44"/>
        <v xml:space="preserve"> </v>
      </c>
      <c r="R77" s="56">
        <f t="shared" si="37"/>
        <v>0</v>
      </c>
      <c r="S77" s="57"/>
      <c r="T77" s="58" t="str">
        <f t="shared" si="45"/>
        <v xml:space="preserve"> </v>
      </c>
      <c r="U77" s="59">
        <f t="shared" si="38"/>
        <v>0</v>
      </c>
      <c r="V77" s="60"/>
      <c r="W77" s="61" t="str">
        <f t="shared" si="46"/>
        <v xml:space="preserve"> </v>
      </c>
      <c r="X77" s="62">
        <f t="shared" si="39"/>
        <v>0</v>
      </c>
      <c r="Y77" s="63"/>
      <c r="Z77" s="64" t="str">
        <f t="shared" si="47"/>
        <v xml:space="preserve"> </v>
      </c>
      <c r="AA77" s="65">
        <f t="shared" si="40"/>
        <v>0</v>
      </c>
      <c r="AB77" s="41">
        <f t="shared" si="41"/>
        <v>0</v>
      </c>
      <c r="AC77" s="66">
        <f t="shared" si="33"/>
        <v>70</v>
      </c>
      <c r="AD77" s="41">
        <f t="shared" si="42"/>
        <v>0</v>
      </c>
      <c r="AF77" s="46">
        <v>70</v>
      </c>
      <c r="AG77" s="46"/>
      <c r="AI77" s="49">
        <v>70</v>
      </c>
      <c r="AJ77" s="49"/>
      <c r="AL77" s="67">
        <v>70</v>
      </c>
      <c r="AM77" s="67"/>
      <c r="AO77" s="55">
        <v>70</v>
      </c>
      <c r="AP77" s="55"/>
      <c r="AR77" s="58">
        <v>70</v>
      </c>
      <c r="AS77" s="58"/>
      <c r="AU77" s="61">
        <v>70</v>
      </c>
      <c r="AV77" s="61"/>
      <c r="AX77" s="68">
        <v>70</v>
      </c>
      <c r="AY77" s="68"/>
    </row>
    <row r="78" spans="1:51" ht="12.75" hidden="1" customHeight="1">
      <c r="A78" s="40">
        <v>71</v>
      </c>
      <c r="B78" s="41">
        <f t="shared" si="32"/>
        <v>0</v>
      </c>
      <c r="C78" s="69"/>
      <c r="D78" s="43" t="s">
        <v>0</v>
      </c>
      <c r="E78" s="44" t="s">
        <v>0</v>
      </c>
      <c r="F78" s="44" t="s">
        <v>0</v>
      </c>
      <c r="G78" s="45"/>
      <c r="H78" s="46" t="s">
        <v>0</v>
      </c>
      <c r="I78" s="47">
        <f t="shared" si="34"/>
        <v>0</v>
      </c>
      <c r="J78" s="48"/>
      <c r="K78" s="49" t="s">
        <v>0</v>
      </c>
      <c r="L78" s="50">
        <f t="shared" si="35"/>
        <v>0</v>
      </c>
      <c r="M78" s="51"/>
      <c r="N78" s="52" t="str">
        <f t="shared" si="43"/>
        <v xml:space="preserve"> </v>
      </c>
      <c r="O78" s="53">
        <f t="shared" si="36"/>
        <v>0</v>
      </c>
      <c r="P78" s="54"/>
      <c r="Q78" s="55" t="str">
        <f t="shared" si="44"/>
        <v xml:space="preserve"> </v>
      </c>
      <c r="R78" s="56">
        <f t="shared" si="37"/>
        <v>0</v>
      </c>
      <c r="S78" s="57"/>
      <c r="T78" s="58" t="str">
        <f t="shared" si="45"/>
        <v xml:space="preserve"> </v>
      </c>
      <c r="U78" s="59">
        <f t="shared" si="38"/>
        <v>0</v>
      </c>
      <c r="V78" s="60"/>
      <c r="W78" s="61" t="str">
        <f t="shared" si="46"/>
        <v xml:space="preserve"> </v>
      </c>
      <c r="X78" s="62">
        <f t="shared" si="39"/>
        <v>0</v>
      </c>
      <c r="Y78" s="63"/>
      <c r="Z78" s="64" t="str">
        <f t="shared" si="47"/>
        <v xml:space="preserve"> </v>
      </c>
      <c r="AA78" s="65">
        <f t="shared" si="40"/>
        <v>0</v>
      </c>
      <c r="AB78" s="41">
        <f t="shared" si="41"/>
        <v>0</v>
      </c>
      <c r="AC78" s="66">
        <f t="shared" si="33"/>
        <v>71</v>
      </c>
      <c r="AD78" s="41">
        <f t="shared" si="42"/>
        <v>0</v>
      </c>
      <c r="AF78" s="46">
        <v>71</v>
      </c>
      <c r="AG78" s="46"/>
      <c r="AI78" s="49">
        <v>71</v>
      </c>
      <c r="AJ78" s="49"/>
      <c r="AL78" s="67">
        <v>71</v>
      </c>
      <c r="AM78" s="67"/>
      <c r="AO78" s="55">
        <v>71</v>
      </c>
      <c r="AP78" s="55"/>
      <c r="AR78" s="58">
        <v>71</v>
      </c>
      <c r="AS78" s="58"/>
      <c r="AU78" s="61">
        <v>71</v>
      </c>
      <c r="AV78" s="61"/>
      <c r="AX78" s="68">
        <v>71</v>
      </c>
      <c r="AY78" s="68"/>
    </row>
    <row r="79" spans="1:51" ht="12.75" hidden="1" customHeight="1">
      <c r="A79" s="40">
        <v>72</v>
      </c>
      <c r="B79" s="41">
        <f t="shared" si="32"/>
        <v>0</v>
      </c>
      <c r="C79" s="69"/>
      <c r="D79" s="43" t="s">
        <v>0</v>
      </c>
      <c r="E79" s="44" t="s">
        <v>0</v>
      </c>
      <c r="F79" s="44" t="s">
        <v>0</v>
      </c>
      <c r="G79" s="45"/>
      <c r="H79" s="46" t="s">
        <v>0</v>
      </c>
      <c r="I79" s="47">
        <f t="shared" si="34"/>
        <v>0</v>
      </c>
      <c r="J79" s="48"/>
      <c r="K79" s="49" t="s">
        <v>0</v>
      </c>
      <c r="L79" s="50">
        <f t="shared" si="35"/>
        <v>0</v>
      </c>
      <c r="M79" s="51"/>
      <c r="N79" s="52" t="str">
        <f t="shared" si="43"/>
        <v xml:space="preserve"> </v>
      </c>
      <c r="O79" s="53">
        <f t="shared" si="36"/>
        <v>0</v>
      </c>
      <c r="P79" s="54"/>
      <c r="Q79" s="55" t="str">
        <f t="shared" si="44"/>
        <v xml:space="preserve"> </v>
      </c>
      <c r="R79" s="56">
        <f t="shared" si="37"/>
        <v>0</v>
      </c>
      <c r="S79" s="57"/>
      <c r="T79" s="58" t="str">
        <f t="shared" si="45"/>
        <v xml:space="preserve"> </v>
      </c>
      <c r="U79" s="59">
        <f t="shared" si="38"/>
        <v>0</v>
      </c>
      <c r="V79" s="60"/>
      <c r="W79" s="61" t="str">
        <f t="shared" si="46"/>
        <v xml:space="preserve"> </v>
      </c>
      <c r="X79" s="62">
        <f t="shared" si="39"/>
        <v>0</v>
      </c>
      <c r="Y79" s="63"/>
      <c r="Z79" s="64" t="str">
        <f t="shared" si="47"/>
        <v xml:space="preserve"> </v>
      </c>
      <c r="AA79" s="65">
        <f t="shared" si="40"/>
        <v>0</v>
      </c>
      <c r="AB79" s="41">
        <f t="shared" si="41"/>
        <v>0</v>
      </c>
      <c r="AC79" s="66">
        <f t="shared" si="33"/>
        <v>72</v>
      </c>
      <c r="AD79" s="41">
        <f t="shared" si="42"/>
        <v>0</v>
      </c>
      <c r="AF79" s="46">
        <v>72</v>
      </c>
      <c r="AG79" s="46"/>
      <c r="AI79" s="49">
        <v>72</v>
      </c>
      <c r="AJ79" s="49"/>
      <c r="AL79" s="67">
        <v>72</v>
      </c>
      <c r="AM79" s="67"/>
      <c r="AO79" s="55">
        <v>72</v>
      </c>
      <c r="AP79" s="55"/>
      <c r="AR79" s="58">
        <v>72</v>
      </c>
      <c r="AS79" s="58"/>
      <c r="AU79" s="61">
        <v>72</v>
      </c>
      <c r="AV79" s="61"/>
      <c r="AX79" s="68">
        <v>72</v>
      </c>
      <c r="AY79" s="68"/>
    </row>
    <row r="80" spans="1:51" ht="12.75" hidden="1" customHeight="1">
      <c r="A80" s="40">
        <v>73</v>
      </c>
      <c r="B80" s="41">
        <f t="shared" si="32"/>
        <v>0</v>
      </c>
      <c r="C80" s="69"/>
      <c r="D80" s="43" t="s">
        <v>0</v>
      </c>
      <c r="E80" s="44" t="s">
        <v>0</v>
      </c>
      <c r="F80" s="44" t="s">
        <v>0</v>
      </c>
      <c r="G80" s="45"/>
      <c r="H80" s="46" t="s">
        <v>0</v>
      </c>
      <c r="I80" s="47">
        <f t="shared" si="34"/>
        <v>0</v>
      </c>
      <c r="J80" s="48"/>
      <c r="K80" s="49" t="s">
        <v>0</v>
      </c>
      <c r="L80" s="50">
        <f t="shared" si="35"/>
        <v>0</v>
      </c>
      <c r="M80" s="51"/>
      <c r="N80" s="52" t="str">
        <f t="shared" si="43"/>
        <v xml:space="preserve"> </v>
      </c>
      <c r="O80" s="53">
        <f t="shared" si="36"/>
        <v>0</v>
      </c>
      <c r="P80" s="54"/>
      <c r="Q80" s="55" t="str">
        <f t="shared" si="44"/>
        <v xml:space="preserve"> </v>
      </c>
      <c r="R80" s="56">
        <f t="shared" si="37"/>
        <v>0</v>
      </c>
      <c r="S80" s="57"/>
      <c r="T80" s="58" t="str">
        <f t="shared" si="45"/>
        <v xml:space="preserve"> </v>
      </c>
      <c r="U80" s="59">
        <f t="shared" si="38"/>
        <v>0</v>
      </c>
      <c r="V80" s="60"/>
      <c r="W80" s="61" t="str">
        <f t="shared" si="46"/>
        <v xml:space="preserve"> </v>
      </c>
      <c r="X80" s="62">
        <f t="shared" si="39"/>
        <v>0</v>
      </c>
      <c r="Y80" s="63"/>
      <c r="Z80" s="64" t="str">
        <f t="shared" si="47"/>
        <v xml:space="preserve"> </v>
      </c>
      <c r="AA80" s="65">
        <f t="shared" si="40"/>
        <v>0</v>
      </c>
      <c r="AB80" s="41">
        <f t="shared" si="41"/>
        <v>0</v>
      </c>
      <c r="AC80" s="66">
        <f t="shared" si="33"/>
        <v>73</v>
      </c>
      <c r="AD80" s="41">
        <f t="shared" si="42"/>
        <v>0</v>
      </c>
      <c r="AF80" s="46">
        <v>73</v>
      </c>
      <c r="AG80" s="46"/>
      <c r="AI80" s="49">
        <v>73</v>
      </c>
      <c r="AJ80" s="49"/>
      <c r="AL80" s="67">
        <v>73</v>
      </c>
      <c r="AM80" s="67"/>
      <c r="AO80" s="55">
        <v>73</v>
      </c>
      <c r="AP80" s="55"/>
      <c r="AR80" s="58">
        <v>73</v>
      </c>
      <c r="AS80" s="58"/>
      <c r="AU80" s="61">
        <v>73</v>
      </c>
      <c r="AV80" s="61"/>
      <c r="AX80" s="68">
        <v>73</v>
      </c>
      <c r="AY80" s="68"/>
    </row>
    <row r="81" spans="1:52" ht="12.75" hidden="1" customHeight="1">
      <c r="A81" s="40">
        <v>74</v>
      </c>
      <c r="B81" s="41">
        <f t="shared" si="32"/>
        <v>0</v>
      </c>
      <c r="C81" s="69"/>
      <c r="D81" s="43" t="s">
        <v>0</v>
      </c>
      <c r="E81" s="44" t="s">
        <v>0</v>
      </c>
      <c r="F81" s="44" t="s">
        <v>0</v>
      </c>
      <c r="G81" s="45"/>
      <c r="H81" s="46" t="s">
        <v>0</v>
      </c>
      <c r="I81" s="47">
        <f t="shared" si="34"/>
        <v>0</v>
      </c>
      <c r="J81" s="48"/>
      <c r="K81" s="49" t="s">
        <v>0</v>
      </c>
      <c r="L81" s="50">
        <f t="shared" si="35"/>
        <v>0</v>
      </c>
      <c r="M81" s="51"/>
      <c r="N81" s="52" t="str">
        <f t="shared" si="43"/>
        <v xml:space="preserve"> </v>
      </c>
      <c r="O81" s="53">
        <f t="shared" si="36"/>
        <v>0</v>
      </c>
      <c r="P81" s="54"/>
      <c r="Q81" s="55" t="str">
        <f t="shared" si="44"/>
        <v xml:space="preserve"> </v>
      </c>
      <c r="R81" s="56">
        <f t="shared" si="37"/>
        <v>0</v>
      </c>
      <c r="S81" s="57"/>
      <c r="T81" s="58" t="str">
        <f t="shared" si="45"/>
        <v xml:space="preserve"> </v>
      </c>
      <c r="U81" s="59">
        <f t="shared" si="38"/>
        <v>0</v>
      </c>
      <c r="V81" s="60"/>
      <c r="W81" s="61" t="str">
        <f t="shared" si="46"/>
        <v xml:space="preserve"> </v>
      </c>
      <c r="X81" s="62">
        <f t="shared" si="39"/>
        <v>0</v>
      </c>
      <c r="Y81" s="63"/>
      <c r="Z81" s="64" t="str">
        <f t="shared" si="47"/>
        <v xml:space="preserve"> </v>
      </c>
      <c r="AA81" s="65">
        <f t="shared" si="40"/>
        <v>0</v>
      </c>
      <c r="AB81" s="41">
        <f t="shared" si="41"/>
        <v>0</v>
      </c>
      <c r="AC81" s="66">
        <f t="shared" si="33"/>
        <v>74</v>
      </c>
      <c r="AD81" s="41">
        <f t="shared" si="42"/>
        <v>0</v>
      </c>
      <c r="AF81" s="46">
        <v>74</v>
      </c>
      <c r="AG81" s="46"/>
      <c r="AI81" s="49">
        <v>74</v>
      </c>
      <c r="AJ81" s="49"/>
      <c r="AL81" s="67">
        <v>74</v>
      </c>
      <c r="AM81" s="67"/>
      <c r="AO81" s="55">
        <v>74</v>
      </c>
      <c r="AP81" s="55"/>
      <c r="AR81" s="58">
        <v>74</v>
      </c>
      <c r="AS81" s="58"/>
      <c r="AU81" s="61">
        <v>74</v>
      </c>
      <c r="AV81" s="61"/>
      <c r="AX81" s="68">
        <v>74</v>
      </c>
      <c r="AY81" s="68"/>
    </row>
    <row r="82" spans="1:52" ht="12.75" hidden="1" customHeight="1">
      <c r="A82" s="40">
        <v>75</v>
      </c>
      <c r="B82" s="41">
        <f t="shared" si="32"/>
        <v>0</v>
      </c>
      <c r="C82" s="69"/>
      <c r="D82" s="43" t="s">
        <v>0</v>
      </c>
      <c r="E82" s="44" t="s">
        <v>0</v>
      </c>
      <c r="F82" s="44" t="s">
        <v>0</v>
      </c>
      <c r="G82" s="45"/>
      <c r="H82" s="46" t="s">
        <v>0</v>
      </c>
      <c r="I82" s="47">
        <f t="shared" si="34"/>
        <v>0</v>
      </c>
      <c r="J82" s="48"/>
      <c r="K82" s="49" t="s">
        <v>0</v>
      </c>
      <c r="L82" s="50">
        <f t="shared" si="35"/>
        <v>0</v>
      </c>
      <c r="M82" s="51"/>
      <c r="N82" s="52" t="str">
        <f t="shared" si="43"/>
        <v xml:space="preserve"> </v>
      </c>
      <c r="O82" s="53">
        <f t="shared" si="36"/>
        <v>0</v>
      </c>
      <c r="P82" s="54"/>
      <c r="Q82" s="55" t="str">
        <f t="shared" si="44"/>
        <v xml:space="preserve"> </v>
      </c>
      <c r="R82" s="56">
        <f t="shared" si="37"/>
        <v>0</v>
      </c>
      <c r="S82" s="57"/>
      <c r="T82" s="58" t="str">
        <f t="shared" si="45"/>
        <v xml:space="preserve"> </v>
      </c>
      <c r="U82" s="59">
        <f t="shared" si="38"/>
        <v>0</v>
      </c>
      <c r="V82" s="60"/>
      <c r="W82" s="61" t="str">
        <f t="shared" si="46"/>
        <v xml:space="preserve"> </v>
      </c>
      <c r="X82" s="62">
        <f t="shared" si="39"/>
        <v>0</v>
      </c>
      <c r="Y82" s="63"/>
      <c r="Z82" s="64" t="str">
        <f t="shared" si="47"/>
        <v xml:space="preserve"> </v>
      </c>
      <c r="AA82" s="65">
        <f t="shared" si="40"/>
        <v>0</v>
      </c>
      <c r="AB82" s="41">
        <f t="shared" si="41"/>
        <v>0</v>
      </c>
      <c r="AC82" s="66">
        <f t="shared" si="33"/>
        <v>75</v>
      </c>
      <c r="AD82" s="41">
        <f t="shared" si="42"/>
        <v>0</v>
      </c>
      <c r="AF82" s="46">
        <v>75</v>
      </c>
      <c r="AG82" s="46"/>
      <c r="AI82" s="49">
        <v>75</v>
      </c>
      <c r="AJ82" s="49"/>
      <c r="AL82" s="67">
        <v>75</v>
      </c>
      <c r="AM82" s="67"/>
      <c r="AO82" s="55">
        <v>75</v>
      </c>
      <c r="AP82" s="55"/>
      <c r="AR82" s="58">
        <v>75</v>
      </c>
      <c r="AS82" s="58"/>
      <c r="AU82" s="61">
        <v>75</v>
      </c>
      <c r="AV82" s="61"/>
      <c r="AX82" s="68">
        <v>75</v>
      </c>
      <c r="AY82" s="68"/>
    </row>
    <row r="83" spans="1:52" ht="12.75" hidden="1" customHeight="1">
      <c r="A83" s="40">
        <v>76</v>
      </c>
      <c r="B83" s="41">
        <f t="shared" si="32"/>
        <v>0</v>
      </c>
      <c r="C83" s="69"/>
      <c r="D83" s="43" t="s">
        <v>0</v>
      </c>
      <c r="E83" s="44" t="s">
        <v>0</v>
      </c>
      <c r="F83" s="44" t="s">
        <v>0</v>
      </c>
      <c r="G83" s="45"/>
      <c r="H83" s="46" t="s">
        <v>0</v>
      </c>
      <c r="I83" s="47">
        <f t="shared" si="34"/>
        <v>0</v>
      </c>
      <c r="J83" s="48"/>
      <c r="K83" s="49" t="s">
        <v>0</v>
      </c>
      <c r="L83" s="50">
        <f t="shared" si="35"/>
        <v>0</v>
      </c>
      <c r="M83" s="51"/>
      <c r="N83" s="52" t="str">
        <f t="shared" si="43"/>
        <v xml:space="preserve"> </v>
      </c>
      <c r="O83" s="53">
        <f t="shared" si="36"/>
        <v>0</v>
      </c>
      <c r="P83" s="54"/>
      <c r="Q83" s="55" t="str">
        <f t="shared" si="44"/>
        <v xml:space="preserve"> </v>
      </c>
      <c r="R83" s="56">
        <f t="shared" si="37"/>
        <v>0</v>
      </c>
      <c r="S83" s="57"/>
      <c r="T83" s="58" t="str">
        <f t="shared" si="45"/>
        <v xml:space="preserve"> </v>
      </c>
      <c r="U83" s="59">
        <f t="shared" si="38"/>
        <v>0</v>
      </c>
      <c r="V83" s="60"/>
      <c r="W83" s="61" t="str">
        <f t="shared" si="46"/>
        <v xml:space="preserve"> </v>
      </c>
      <c r="X83" s="62">
        <f t="shared" si="39"/>
        <v>0</v>
      </c>
      <c r="Y83" s="63"/>
      <c r="Z83" s="64" t="str">
        <f t="shared" si="47"/>
        <v xml:space="preserve"> </v>
      </c>
      <c r="AA83" s="65">
        <f t="shared" si="40"/>
        <v>0</v>
      </c>
      <c r="AB83" s="41">
        <f t="shared" si="41"/>
        <v>0</v>
      </c>
      <c r="AC83" s="66">
        <f t="shared" si="33"/>
        <v>76</v>
      </c>
      <c r="AD83" s="41">
        <f t="shared" si="42"/>
        <v>0</v>
      </c>
      <c r="AF83" s="46">
        <v>76</v>
      </c>
      <c r="AG83" s="46"/>
      <c r="AI83" s="49">
        <v>76</v>
      </c>
      <c r="AJ83" s="49"/>
      <c r="AL83" s="67">
        <v>76</v>
      </c>
      <c r="AM83" s="67"/>
      <c r="AO83" s="55">
        <v>76</v>
      </c>
      <c r="AP83" s="55"/>
      <c r="AR83" s="58">
        <v>76</v>
      </c>
      <c r="AS83" s="58"/>
      <c r="AU83" s="61">
        <v>76</v>
      </c>
      <c r="AV83" s="61"/>
      <c r="AX83" s="68">
        <v>76</v>
      </c>
      <c r="AY83" s="68"/>
    </row>
    <row r="84" spans="1:52" ht="12.75" hidden="1" customHeight="1">
      <c r="A84" s="40">
        <v>77</v>
      </c>
      <c r="B84" s="41">
        <f t="shared" si="32"/>
        <v>0</v>
      </c>
      <c r="C84" s="69"/>
      <c r="D84" s="43" t="s">
        <v>0</v>
      </c>
      <c r="E84" s="44" t="s">
        <v>0</v>
      </c>
      <c r="F84" s="44" t="s">
        <v>0</v>
      </c>
      <c r="G84" s="45"/>
      <c r="H84" s="46" t="s">
        <v>0</v>
      </c>
      <c r="I84" s="47">
        <f t="shared" si="34"/>
        <v>0</v>
      </c>
      <c r="J84" s="48"/>
      <c r="K84" s="49" t="s">
        <v>0</v>
      </c>
      <c r="L84" s="50">
        <f t="shared" si="35"/>
        <v>0</v>
      </c>
      <c r="M84" s="51"/>
      <c r="N84" s="52" t="str">
        <f t="shared" si="43"/>
        <v xml:space="preserve"> </v>
      </c>
      <c r="O84" s="53">
        <f t="shared" si="36"/>
        <v>0</v>
      </c>
      <c r="P84" s="54"/>
      <c r="Q84" s="55" t="str">
        <f t="shared" si="44"/>
        <v xml:space="preserve"> </v>
      </c>
      <c r="R84" s="56">
        <f t="shared" si="37"/>
        <v>0</v>
      </c>
      <c r="S84" s="57"/>
      <c r="T84" s="58" t="str">
        <f t="shared" si="45"/>
        <v xml:space="preserve"> </v>
      </c>
      <c r="U84" s="59">
        <f t="shared" si="38"/>
        <v>0</v>
      </c>
      <c r="V84" s="60"/>
      <c r="W84" s="61" t="str">
        <f t="shared" si="46"/>
        <v xml:space="preserve"> </v>
      </c>
      <c r="X84" s="62">
        <f t="shared" si="39"/>
        <v>0</v>
      </c>
      <c r="Y84" s="63"/>
      <c r="Z84" s="64" t="str">
        <f t="shared" si="47"/>
        <v xml:space="preserve"> </v>
      </c>
      <c r="AA84" s="65">
        <f t="shared" si="40"/>
        <v>0</v>
      </c>
      <c r="AB84" s="41">
        <f t="shared" si="41"/>
        <v>0</v>
      </c>
      <c r="AC84" s="66">
        <f t="shared" si="33"/>
        <v>77</v>
      </c>
      <c r="AD84" s="41">
        <f t="shared" si="42"/>
        <v>0</v>
      </c>
      <c r="AF84" s="46">
        <v>77</v>
      </c>
      <c r="AG84" s="46"/>
      <c r="AI84" s="49">
        <v>77</v>
      </c>
      <c r="AJ84" s="49"/>
      <c r="AL84" s="67">
        <v>77</v>
      </c>
      <c r="AM84" s="67"/>
      <c r="AO84" s="55">
        <v>77</v>
      </c>
      <c r="AP84" s="55"/>
      <c r="AR84" s="58">
        <v>77</v>
      </c>
      <c r="AS84" s="58"/>
      <c r="AU84" s="61">
        <v>77</v>
      </c>
      <c r="AV84" s="61"/>
      <c r="AX84" s="68">
        <v>77</v>
      </c>
      <c r="AY84" s="68"/>
    </row>
    <row r="85" spans="1:52" ht="12.75" hidden="1" customHeight="1">
      <c r="A85" s="40">
        <v>78</v>
      </c>
      <c r="B85" s="41">
        <f t="shared" si="32"/>
        <v>0</v>
      </c>
      <c r="C85" s="69"/>
      <c r="D85" s="43" t="s">
        <v>0</v>
      </c>
      <c r="E85" s="44" t="s">
        <v>0</v>
      </c>
      <c r="F85" s="44" t="s">
        <v>0</v>
      </c>
      <c r="G85" s="45"/>
      <c r="H85" s="46" t="s">
        <v>0</v>
      </c>
      <c r="I85" s="47">
        <f t="shared" si="34"/>
        <v>0</v>
      </c>
      <c r="J85" s="48"/>
      <c r="K85" s="49" t="s">
        <v>0</v>
      </c>
      <c r="L85" s="50">
        <f t="shared" si="35"/>
        <v>0</v>
      </c>
      <c r="M85" s="51"/>
      <c r="N85" s="52" t="str">
        <f t="shared" si="43"/>
        <v xml:space="preserve"> </v>
      </c>
      <c r="O85" s="53">
        <f t="shared" si="36"/>
        <v>0</v>
      </c>
      <c r="P85" s="54"/>
      <c r="Q85" s="55" t="str">
        <f t="shared" si="44"/>
        <v xml:space="preserve"> </v>
      </c>
      <c r="R85" s="56">
        <f t="shared" si="37"/>
        <v>0</v>
      </c>
      <c r="S85" s="57"/>
      <c r="T85" s="58" t="str">
        <f t="shared" si="45"/>
        <v xml:space="preserve"> </v>
      </c>
      <c r="U85" s="59">
        <f t="shared" si="38"/>
        <v>0</v>
      </c>
      <c r="V85" s="60"/>
      <c r="W85" s="61" t="str">
        <f t="shared" si="46"/>
        <v xml:space="preserve"> </v>
      </c>
      <c r="X85" s="62">
        <f t="shared" si="39"/>
        <v>0</v>
      </c>
      <c r="Y85" s="63"/>
      <c r="Z85" s="64" t="str">
        <f t="shared" si="47"/>
        <v xml:space="preserve"> </v>
      </c>
      <c r="AA85" s="65">
        <f t="shared" si="40"/>
        <v>0</v>
      </c>
      <c r="AB85" s="41">
        <f t="shared" si="41"/>
        <v>0</v>
      </c>
      <c r="AC85" s="66">
        <f t="shared" si="33"/>
        <v>78</v>
      </c>
      <c r="AD85" s="41">
        <f t="shared" si="42"/>
        <v>0</v>
      </c>
      <c r="AF85" s="46">
        <v>78</v>
      </c>
      <c r="AG85" s="46"/>
      <c r="AI85" s="49">
        <v>78</v>
      </c>
      <c r="AJ85" s="49"/>
      <c r="AL85" s="67">
        <v>78</v>
      </c>
      <c r="AM85" s="67"/>
      <c r="AO85" s="55">
        <v>78</v>
      </c>
      <c r="AP85" s="55"/>
      <c r="AR85" s="58">
        <v>78</v>
      </c>
      <c r="AS85" s="58"/>
      <c r="AU85" s="61">
        <v>78</v>
      </c>
      <c r="AV85" s="61"/>
      <c r="AX85" s="68">
        <v>78</v>
      </c>
      <c r="AY85" s="68"/>
    </row>
    <row r="86" spans="1:52" ht="12.75" hidden="1" customHeight="1">
      <c r="A86" s="40">
        <v>79</v>
      </c>
      <c r="B86" s="41">
        <f t="shared" si="32"/>
        <v>0</v>
      </c>
      <c r="C86" s="69"/>
      <c r="D86" s="43" t="s">
        <v>0</v>
      </c>
      <c r="E86" s="44" t="s">
        <v>0</v>
      </c>
      <c r="F86" s="44" t="s">
        <v>0</v>
      </c>
      <c r="G86" s="45"/>
      <c r="H86" s="46" t="s">
        <v>0</v>
      </c>
      <c r="I86" s="47">
        <f t="shared" si="34"/>
        <v>0</v>
      </c>
      <c r="J86" s="48"/>
      <c r="K86" s="49" t="s">
        <v>0</v>
      </c>
      <c r="L86" s="50">
        <f t="shared" si="35"/>
        <v>0</v>
      </c>
      <c r="M86" s="51"/>
      <c r="N86" s="52" t="str">
        <f t="shared" si="43"/>
        <v xml:space="preserve"> </v>
      </c>
      <c r="O86" s="53">
        <f t="shared" si="36"/>
        <v>0</v>
      </c>
      <c r="P86" s="54"/>
      <c r="Q86" s="55" t="str">
        <f t="shared" si="44"/>
        <v xml:space="preserve"> </v>
      </c>
      <c r="R86" s="56">
        <f t="shared" si="37"/>
        <v>0</v>
      </c>
      <c r="S86" s="57"/>
      <c r="T86" s="58" t="str">
        <f t="shared" si="45"/>
        <v xml:space="preserve"> </v>
      </c>
      <c r="U86" s="59">
        <f t="shared" si="38"/>
        <v>0</v>
      </c>
      <c r="V86" s="60"/>
      <c r="W86" s="61" t="str">
        <f t="shared" si="46"/>
        <v xml:space="preserve"> </v>
      </c>
      <c r="X86" s="62">
        <f t="shared" si="39"/>
        <v>0</v>
      </c>
      <c r="Y86" s="63"/>
      <c r="Z86" s="64" t="str">
        <f t="shared" si="47"/>
        <v xml:space="preserve"> </v>
      </c>
      <c r="AA86" s="65">
        <f t="shared" si="40"/>
        <v>0</v>
      </c>
      <c r="AB86" s="41">
        <f t="shared" si="41"/>
        <v>0</v>
      </c>
      <c r="AC86" s="66">
        <f t="shared" si="33"/>
        <v>79</v>
      </c>
      <c r="AD86" s="41">
        <f t="shared" si="42"/>
        <v>0</v>
      </c>
      <c r="AF86" s="46">
        <v>79</v>
      </c>
      <c r="AG86" s="46"/>
      <c r="AI86" s="49">
        <v>79</v>
      </c>
      <c r="AJ86" s="49"/>
      <c r="AL86" s="67">
        <v>79</v>
      </c>
      <c r="AM86" s="67"/>
      <c r="AO86" s="55">
        <v>79</v>
      </c>
      <c r="AP86" s="55"/>
      <c r="AR86" s="58">
        <v>79</v>
      </c>
      <c r="AS86" s="58"/>
      <c r="AU86" s="61">
        <v>79</v>
      </c>
      <c r="AV86" s="61"/>
      <c r="AX86" s="68">
        <v>79</v>
      </c>
      <c r="AY86" s="68"/>
    </row>
    <row r="87" spans="1:52" ht="13.5" hidden="1" customHeight="1" thickBot="1">
      <c r="A87" s="40">
        <v>80</v>
      </c>
      <c r="B87" s="70">
        <f t="shared" si="32"/>
        <v>0</v>
      </c>
      <c r="C87" s="71"/>
      <c r="D87" s="72"/>
      <c r="E87" s="73"/>
      <c r="F87" s="73"/>
      <c r="G87" s="74"/>
      <c r="H87" s="75" t="str">
        <f>IF(SUMIF(AG$11:AG$97,$C87,AF$11:AF$97)=0," ",SUMIF(AG$11:AG$97,$C87,AF$11:AF$97))</f>
        <v xml:space="preserve"> </v>
      </c>
      <c r="I87" s="106">
        <f t="shared" si="34"/>
        <v>0</v>
      </c>
      <c r="J87" s="76"/>
      <c r="K87" s="77" t="str">
        <f>IF(SUMIF(AJ$11:AJ$97,$C87,AI$11:AI$97)=0," ",SUMIF(AJ$11:AJ$97,$C87,AI$11:AI$97))</f>
        <v xml:space="preserve"> </v>
      </c>
      <c r="L87" s="107">
        <f t="shared" si="35"/>
        <v>0</v>
      </c>
      <c r="M87" s="78"/>
      <c r="N87" s="79" t="str">
        <f t="shared" si="43"/>
        <v xml:space="preserve"> </v>
      </c>
      <c r="O87" s="108">
        <f t="shared" si="36"/>
        <v>0</v>
      </c>
      <c r="P87" s="80"/>
      <c r="Q87" s="81" t="str">
        <f t="shared" si="44"/>
        <v xml:space="preserve"> </v>
      </c>
      <c r="R87" s="109">
        <f t="shared" si="37"/>
        <v>0</v>
      </c>
      <c r="S87" s="82"/>
      <c r="T87" s="83" t="str">
        <f t="shared" si="45"/>
        <v xml:space="preserve"> </v>
      </c>
      <c r="U87" s="110">
        <f t="shared" si="38"/>
        <v>0</v>
      </c>
      <c r="V87" s="84"/>
      <c r="W87" s="61" t="str">
        <f t="shared" si="46"/>
        <v xml:space="preserve"> </v>
      </c>
      <c r="X87" s="111">
        <f t="shared" si="39"/>
        <v>0</v>
      </c>
      <c r="Y87" s="85"/>
      <c r="Z87" s="64" t="str">
        <f t="shared" si="47"/>
        <v xml:space="preserve"> </v>
      </c>
      <c r="AA87" s="112">
        <f t="shared" si="40"/>
        <v>0</v>
      </c>
      <c r="AB87" s="41">
        <f t="shared" si="41"/>
        <v>0</v>
      </c>
      <c r="AC87" s="86">
        <f t="shared" si="33"/>
        <v>80</v>
      </c>
      <c r="AD87" s="41">
        <f t="shared" si="42"/>
        <v>0</v>
      </c>
      <c r="AF87" s="87">
        <v>80</v>
      </c>
      <c r="AG87" s="87"/>
      <c r="AI87" s="88">
        <v>80</v>
      </c>
      <c r="AJ87" s="88"/>
      <c r="AL87" s="89">
        <v>80</v>
      </c>
      <c r="AM87" s="89"/>
      <c r="AO87" s="90">
        <v>80</v>
      </c>
      <c r="AP87" s="90"/>
      <c r="AR87" s="91">
        <v>80</v>
      </c>
      <c r="AS87" s="91"/>
      <c r="AU87" s="61">
        <v>80</v>
      </c>
      <c r="AV87" s="92"/>
      <c r="AX87" s="68">
        <v>80</v>
      </c>
      <c r="AY87" s="93"/>
    </row>
    <row r="88" spans="1:52" ht="12.75" hidden="1" customHeight="1">
      <c r="H88" s="94" t="str">
        <f>IF(SUMIF(AG$11:AG$97,$C88,AF$11:AF$97)=0," ",SUMIF(AG$11:AG$97,$C88,AF$11:AF$97))</f>
        <v xml:space="preserve"> </v>
      </c>
      <c r="I88" s="98"/>
      <c r="K88" s="94" t="str">
        <f>IF(SUMIF(AJ$11:AJ$97,$C88,AI$11:AI$97)=0," ",SUMIF(AJ$11:AJ$97,$C88,AI$11:AI$97))</f>
        <v xml:space="preserve"> </v>
      </c>
      <c r="L88" s="98"/>
      <c r="N88" s="94" t="str">
        <f t="shared" si="43"/>
        <v xml:space="preserve"> </v>
      </c>
      <c r="O88" s="98"/>
      <c r="Q88" s="94" t="str">
        <f t="shared" si="44"/>
        <v xml:space="preserve"> </v>
      </c>
      <c r="R88" s="98"/>
      <c r="T88" s="94" t="str">
        <f t="shared" si="45"/>
        <v xml:space="preserve"> </v>
      </c>
      <c r="U88" s="98"/>
      <c r="W88" s="94" t="str">
        <f t="shared" si="46"/>
        <v xml:space="preserve"> </v>
      </c>
      <c r="X88" s="98"/>
      <c r="Z88" s="94" t="str">
        <f t="shared" si="47"/>
        <v xml:space="preserve"> </v>
      </c>
      <c r="AA88" s="98"/>
      <c r="AB88" s="95"/>
      <c r="AD88" s="96"/>
    </row>
    <row r="89" spans="1:52" ht="12.75" hidden="1" customHeight="1">
      <c r="B89" s="97">
        <f>AB89</f>
        <v>0</v>
      </c>
      <c r="H89" s="98" t="str">
        <f>IF(SUMIF(AG$11:AG$107,$C89,AF$11:AF$107)=0," ",SUMIF(AG$11:AG$107,$C89,AF$11:AF$107))</f>
        <v xml:space="preserve"> </v>
      </c>
      <c r="I89" s="98">
        <f>IF(H89=" ",0,IF(H89=1,30,IF(H89=2,28,IF(H89=3,26,IF(H89=4,24,IF(H89=5,22,IF(AND(H89&gt;5,H89&lt;25),26-H89,2)))))))</f>
        <v>0</v>
      </c>
      <c r="K89" s="98" t="str">
        <f>IF(SUMIF(AJ$11:AJ$108,$C89,AI$11:AI$108)=0," ",SUMIF(AJ$11:AJ$108,$C89,AI$11:AI$108))</f>
        <v xml:space="preserve"> </v>
      </c>
      <c r="L89" s="98">
        <f>IF(K89=" ",0,IF(K89=1,30,IF(K89=2,28,IF(K89=3,26,IF(K89=4,24,IF(K89=5,22,IF(AND(K89&gt;5,K89&lt;25),26-K89,2)))))))</f>
        <v>0</v>
      </c>
      <c r="M89" s="99"/>
      <c r="N89" s="98" t="str">
        <f>IF(SUMIF(AM$11:AM$108,$C89,AL$11:AL$108)=0," ",SUMIF(AM$11:AM$108,$C89,AL$11:AL$108))</f>
        <v xml:space="preserve"> </v>
      </c>
      <c r="O89" s="98">
        <f>IF(N89=" ",0,IF(N89=1,30,IF(N89=2,28,IF(N89=3,26,IF(N89=4,24,IF(N89=5,22,IF(AND(N89&gt;5,N89&lt;25),26-N89,2)))))))</f>
        <v>0</v>
      </c>
      <c r="P89" s="99"/>
      <c r="Q89" s="98" t="str">
        <f>IF(SUMIF(AP$11:AP$108,$C89,AO$11:AO$108)=0," ",SUMIF(AP$11:AP$108,$C89,AO$11:AO$108))</f>
        <v xml:space="preserve"> </v>
      </c>
      <c r="R89" s="98">
        <f>IF(Q89=" ",0,IF(Q89=1,30,IF(Q89=2,28,IF(Q89=3,26,IF(Q89=4,24,IF(Q89=5,22,IF(AND(Q89&gt;5,Q89&lt;25),26-Q89,2)))))))</f>
        <v>0</v>
      </c>
      <c r="S89" s="99"/>
      <c r="T89" s="98" t="str">
        <f>IF(SUMIF(AS$11:AS$108,$C89,AR$11:AR$108)=0," ",SUMIF(AS$11:AS$108,$C89,AR$11:AR$108))</f>
        <v xml:space="preserve"> </v>
      </c>
      <c r="U89" s="98">
        <f>IF(T89=" ",0,IF(T89=1,30,IF(T89=2,28,IF(T89=3,26,IF(T89=4,24,IF(T89=5,22,IF(AND(T89&gt;5,T89&lt;25),26-T89,2)))))))</f>
        <v>0</v>
      </c>
      <c r="V89" s="99"/>
      <c r="W89" s="98" t="str">
        <f>IF(SUMIF(AV$11:AV$108,$C89,AU$11:AU$108)=0," ",SUMIF(AV$11:AV$108,$C89,AU$11:AU$108))</f>
        <v xml:space="preserve"> </v>
      </c>
      <c r="X89" s="98">
        <f>IF(W89=" ",0,IF(W89=1,30,IF(W89=2,28,IF(W89=3,26,IF(W89=4,24,IF(W89=5,22,IF(AND(W89&gt;5,W89&lt;25),26-W89,2)))))))</f>
        <v>0</v>
      </c>
      <c r="Y89" s="99"/>
      <c r="Z89" s="98" t="str">
        <f>IF(SUMIF(AY$11:AY$108,$C89,AX$11:AX$108)=0," ",SUMIF(AY$11:AY$108,$C89,AX$11:AX$108))</f>
        <v xml:space="preserve"> </v>
      </c>
      <c r="AA89" s="98">
        <f>IF(Z89=" ",0,IF(Z89=1,30,IF(Z89=2,28,IF(Z89=3,26,IF(Z89=4,24,IF(Z89=5,22,IF(AND(Z89&gt;5,Z89&lt;25),26-Z89,2)))))))</f>
        <v>0</v>
      </c>
      <c r="AB89" s="97">
        <f>I89+L89+O89+R89+U89+X89+AA89</f>
        <v>0</v>
      </c>
      <c r="AD89" s="97">
        <f>AB89-MIN(I89,L89,O89,R89,U89,X89,AA89)</f>
        <v>0</v>
      </c>
    </row>
    <row r="90" spans="1:52">
      <c r="A90" s="123"/>
      <c r="B90" s="123"/>
      <c r="C90" s="123"/>
      <c r="D90" s="123"/>
      <c r="E90" s="123"/>
      <c r="F90" s="123"/>
      <c r="G90" s="123"/>
      <c r="H90" s="123"/>
      <c r="I90" s="123"/>
      <c r="J90" s="123"/>
      <c r="K90" s="123"/>
      <c r="L90" s="123"/>
      <c r="M90" s="123"/>
      <c r="N90" s="123"/>
      <c r="O90" s="123"/>
      <c r="P90" s="123"/>
      <c r="Q90" s="123"/>
      <c r="R90" s="123"/>
      <c r="S90" s="123"/>
      <c r="T90" s="123"/>
      <c r="U90" s="123"/>
      <c r="V90" s="123"/>
      <c r="W90" s="123"/>
      <c r="X90" s="123"/>
      <c r="Y90" s="123"/>
      <c r="Z90" s="123"/>
      <c r="AA90" s="123"/>
      <c r="AB90" s="123"/>
      <c r="AC90" s="123"/>
      <c r="AD90" s="123"/>
      <c r="AE90" s="123"/>
      <c r="AF90" s="123"/>
      <c r="AG90" s="123"/>
      <c r="AH90" s="123"/>
      <c r="AI90" s="123"/>
      <c r="AJ90" s="123"/>
      <c r="AK90" s="123"/>
      <c r="AL90" s="123"/>
      <c r="AM90" s="123"/>
      <c r="AN90" s="123"/>
      <c r="AO90" s="123"/>
      <c r="AP90" s="123"/>
      <c r="AQ90" s="123"/>
      <c r="AR90" s="123"/>
      <c r="AS90" s="123"/>
      <c r="AT90" s="123"/>
      <c r="AU90" s="123"/>
      <c r="AV90" s="123"/>
      <c r="AW90" s="123"/>
      <c r="AX90" s="123"/>
      <c r="AY90" s="123"/>
      <c r="AZ90" s="123"/>
    </row>
    <row r="91" spans="1:52">
      <c r="A91" s="123"/>
      <c r="B91" s="123"/>
      <c r="C91" s="123"/>
      <c r="D91" s="123"/>
      <c r="E91" s="123"/>
      <c r="F91" s="123"/>
      <c r="G91" s="123"/>
      <c r="H91" s="123"/>
      <c r="I91" s="123"/>
      <c r="J91" s="123"/>
      <c r="K91" s="123"/>
      <c r="L91" s="123"/>
      <c r="M91" s="123"/>
      <c r="N91" s="123"/>
      <c r="O91" s="123"/>
      <c r="P91" s="123"/>
      <c r="Q91" s="123"/>
      <c r="R91" s="123"/>
      <c r="S91" s="123"/>
      <c r="T91" s="123"/>
      <c r="U91" s="123"/>
      <c r="V91" s="123"/>
      <c r="W91" s="123"/>
      <c r="X91" s="123"/>
      <c r="Y91" s="123"/>
      <c r="Z91" s="123"/>
      <c r="AA91" s="123"/>
      <c r="AB91" s="123"/>
      <c r="AC91" s="123"/>
      <c r="AD91" s="123"/>
      <c r="AE91" s="123"/>
      <c r="AF91" s="123"/>
      <c r="AG91" s="123"/>
      <c r="AH91" s="123"/>
      <c r="AI91" s="123"/>
      <c r="AJ91" s="123"/>
      <c r="AK91" s="123"/>
      <c r="AL91" s="123"/>
      <c r="AM91" s="123"/>
      <c r="AN91" s="123"/>
      <c r="AO91" s="123"/>
      <c r="AP91" s="123"/>
      <c r="AQ91" s="123"/>
      <c r="AR91" s="123"/>
      <c r="AS91" s="123"/>
      <c r="AT91" s="123"/>
      <c r="AU91" s="123"/>
      <c r="AV91" s="123"/>
      <c r="AW91" s="123"/>
      <c r="AX91" s="123"/>
      <c r="AY91" s="123"/>
      <c r="AZ91" s="123"/>
    </row>
    <row r="92" spans="1:52">
      <c r="A92" s="123"/>
      <c r="B92" s="123"/>
      <c r="C92" s="123"/>
      <c r="D92" s="123"/>
      <c r="E92" s="123"/>
      <c r="F92" s="123"/>
      <c r="G92" s="123"/>
      <c r="H92" s="123"/>
      <c r="I92" s="123"/>
      <c r="J92" s="123"/>
      <c r="K92" s="123"/>
      <c r="L92" s="123"/>
      <c r="M92" s="123"/>
      <c r="N92" s="123"/>
      <c r="O92" s="123"/>
      <c r="P92" s="123"/>
      <c r="Q92" s="123"/>
      <c r="R92" s="123"/>
      <c r="S92" s="123"/>
      <c r="T92" s="123"/>
      <c r="U92" s="123"/>
      <c r="V92" s="123"/>
      <c r="W92" s="123"/>
      <c r="X92" s="123"/>
      <c r="Y92" s="123"/>
      <c r="Z92" s="123"/>
      <c r="AA92" s="123"/>
      <c r="AB92" s="123"/>
      <c r="AC92" s="123"/>
      <c r="AD92" s="123"/>
      <c r="AE92" s="123"/>
      <c r="AF92" s="123"/>
      <c r="AG92" s="123"/>
      <c r="AH92" s="123"/>
      <c r="AI92" s="123"/>
      <c r="AJ92" s="123"/>
      <c r="AK92" s="123"/>
      <c r="AL92" s="123"/>
      <c r="AM92" s="123"/>
      <c r="AN92" s="123"/>
      <c r="AO92" s="123"/>
      <c r="AP92" s="123"/>
      <c r="AQ92" s="123"/>
      <c r="AR92" s="123"/>
      <c r="AS92" s="123"/>
      <c r="AT92" s="123"/>
      <c r="AU92" s="123"/>
      <c r="AV92" s="123"/>
      <c r="AW92" s="123"/>
      <c r="AX92" s="123"/>
      <c r="AY92" s="123"/>
      <c r="AZ92" s="123"/>
    </row>
    <row r="93" spans="1:52">
      <c r="A93" s="123"/>
      <c r="B93" s="123"/>
      <c r="C93" s="123"/>
      <c r="D93" s="123"/>
      <c r="E93" s="123"/>
      <c r="F93" s="123"/>
      <c r="G93" s="123"/>
      <c r="H93" s="123"/>
      <c r="I93" s="123"/>
      <c r="J93" s="123"/>
      <c r="K93" s="123"/>
      <c r="L93" s="123"/>
      <c r="M93" s="123"/>
      <c r="N93" s="123"/>
      <c r="O93" s="123"/>
      <c r="P93" s="123"/>
      <c r="Q93" s="123"/>
      <c r="R93" s="123"/>
      <c r="S93" s="123"/>
      <c r="T93" s="123"/>
      <c r="U93" s="123"/>
      <c r="V93" s="123"/>
      <c r="W93" s="123"/>
      <c r="X93" s="123"/>
      <c r="Y93" s="123"/>
      <c r="Z93" s="123"/>
      <c r="AA93" s="123"/>
      <c r="AB93" s="123"/>
      <c r="AC93" s="123"/>
      <c r="AD93" s="123"/>
      <c r="AE93" s="123"/>
      <c r="AF93" s="123"/>
      <c r="AG93" s="123"/>
      <c r="AH93" s="123"/>
      <c r="AI93" s="123"/>
      <c r="AJ93" s="123"/>
      <c r="AK93" s="123"/>
      <c r="AL93" s="123"/>
      <c r="AM93" s="123"/>
      <c r="AN93" s="123"/>
      <c r="AO93" s="123"/>
      <c r="AP93" s="123"/>
      <c r="AQ93" s="123"/>
      <c r="AR93" s="123"/>
      <c r="AS93" s="123"/>
      <c r="AT93" s="123"/>
      <c r="AU93" s="123"/>
      <c r="AV93" s="123"/>
      <c r="AW93" s="123"/>
      <c r="AX93" s="123"/>
      <c r="AY93" s="123"/>
      <c r="AZ93" s="123"/>
    </row>
    <row r="94" spans="1:52">
      <c r="A94" s="123"/>
      <c r="B94" s="123"/>
      <c r="C94" s="123"/>
      <c r="D94" s="123"/>
      <c r="E94" s="123"/>
      <c r="F94" s="123"/>
      <c r="G94" s="123"/>
      <c r="H94" s="123"/>
      <c r="I94" s="123"/>
      <c r="J94" s="123"/>
      <c r="K94" s="123"/>
      <c r="L94" s="123"/>
      <c r="M94" s="123"/>
      <c r="N94" s="123"/>
      <c r="O94" s="123"/>
      <c r="P94" s="123"/>
      <c r="Q94" s="123"/>
      <c r="R94" s="123"/>
      <c r="S94" s="123"/>
      <c r="T94" s="123"/>
      <c r="U94" s="123"/>
      <c r="V94" s="123"/>
      <c r="W94" s="123"/>
      <c r="X94" s="123"/>
      <c r="Y94" s="123"/>
      <c r="Z94" s="123"/>
      <c r="AA94" s="123"/>
      <c r="AB94" s="123"/>
      <c r="AC94" s="123"/>
      <c r="AD94" s="123"/>
      <c r="AE94" s="123"/>
      <c r="AF94" s="123"/>
      <c r="AG94" s="123"/>
      <c r="AH94" s="123"/>
      <c r="AI94" s="123"/>
      <c r="AJ94" s="123"/>
      <c r="AK94" s="123"/>
      <c r="AL94" s="123"/>
      <c r="AM94" s="123"/>
      <c r="AN94" s="123"/>
      <c r="AO94" s="123"/>
      <c r="AP94" s="123"/>
      <c r="AQ94" s="123"/>
      <c r="AR94" s="123"/>
      <c r="AS94" s="123"/>
      <c r="AT94" s="123"/>
      <c r="AU94" s="123"/>
      <c r="AV94" s="123"/>
      <c r="AW94" s="123"/>
      <c r="AX94" s="123"/>
      <c r="AY94" s="123"/>
      <c r="AZ94" s="123"/>
    </row>
    <row r="95" spans="1:52">
      <c r="A95" s="123"/>
      <c r="B95" s="123"/>
      <c r="C95" s="123"/>
      <c r="D95" s="123"/>
      <c r="E95" s="123"/>
      <c r="F95" s="123"/>
      <c r="G95" s="123"/>
      <c r="H95" s="123"/>
      <c r="I95" s="123"/>
      <c r="J95" s="123"/>
      <c r="K95" s="123"/>
      <c r="L95" s="123"/>
      <c r="M95" s="123"/>
      <c r="N95" s="123"/>
      <c r="O95" s="123"/>
      <c r="P95" s="123"/>
      <c r="Q95" s="123"/>
      <c r="R95" s="123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  <c r="AC95" s="123"/>
      <c r="AD95" s="123"/>
      <c r="AE95" s="123"/>
      <c r="AF95" s="123"/>
      <c r="AG95" s="123"/>
      <c r="AH95" s="123"/>
      <c r="AI95" s="123"/>
      <c r="AJ95" s="123"/>
      <c r="AK95" s="123"/>
      <c r="AL95" s="123"/>
      <c r="AM95" s="123"/>
      <c r="AN95" s="123"/>
      <c r="AO95" s="123"/>
      <c r="AP95" s="123"/>
      <c r="AQ95" s="123"/>
      <c r="AR95" s="123"/>
      <c r="AS95" s="123"/>
      <c r="AT95" s="123"/>
      <c r="AU95" s="123"/>
      <c r="AV95" s="123"/>
      <c r="AW95" s="123"/>
      <c r="AX95" s="123"/>
      <c r="AY95" s="123"/>
      <c r="AZ95" s="123"/>
    </row>
    <row r="96" spans="1:52" ht="12" customHeight="1">
      <c r="A96" s="123"/>
      <c r="B96" s="123"/>
      <c r="C96" s="123"/>
      <c r="D96" s="123"/>
      <c r="E96" s="123"/>
      <c r="F96" s="123"/>
      <c r="G96" s="123"/>
      <c r="H96" s="123"/>
      <c r="I96" s="123"/>
      <c r="J96" s="123"/>
      <c r="K96" s="123"/>
      <c r="L96" s="123"/>
      <c r="M96" s="123"/>
      <c r="N96" s="123"/>
      <c r="O96" s="123"/>
      <c r="P96" s="123"/>
      <c r="Q96" s="123"/>
      <c r="R96" s="123"/>
      <c r="S96" s="123"/>
      <c r="T96" s="123"/>
      <c r="U96" s="123"/>
      <c r="V96" s="123"/>
      <c r="W96" s="123"/>
      <c r="X96" s="123"/>
      <c r="Y96" s="123"/>
      <c r="Z96" s="123"/>
      <c r="AA96" s="123"/>
      <c r="AB96" s="123"/>
      <c r="AC96" s="123"/>
      <c r="AD96" s="123"/>
      <c r="AE96" s="123"/>
      <c r="AF96" s="123"/>
      <c r="AG96" s="123"/>
      <c r="AH96" s="123"/>
      <c r="AI96" s="123"/>
      <c r="AJ96" s="123"/>
      <c r="AK96" s="123"/>
      <c r="AL96" s="123"/>
      <c r="AM96" s="123"/>
      <c r="AN96" s="123"/>
      <c r="AO96" s="123"/>
      <c r="AP96" s="123"/>
      <c r="AQ96" s="123"/>
      <c r="AR96" s="123"/>
      <c r="AS96" s="123"/>
      <c r="AT96" s="123"/>
      <c r="AU96" s="123"/>
      <c r="AV96" s="123"/>
      <c r="AW96" s="123"/>
      <c r="AX96" s="123"/>
      <c r="AY96" s="123"/>
      <c r="AZ96" s="123"/>
    </row>
    <row r="97" spans="1:52" ht="17.25" customHeight="1">
      <c r="A97" s="129"/>
      <c r="B97" s="129"/>
      <c r="C97" s="129"/>
      <c r="D97" s="129"/>
      <c r="E97" s="129"/>
      <c r="F97" s="129"/>
      <c r="G97" s="129"/>
      <c r="H97" s="129"/>
      <c r="I97" s="129"/>
      <c r="J97" s="129"/>
      <c r="K97" s="129"/>
      <c r="L97" s="129"/>
      <c r="M97" s="129"/>
      <c r="N97" s="129"/>
      <c r="O97" s="129"/>
      <c r="P97" s="129"/>
      <c r="Q97" s="129"/>
      <c r="R97" s="129"/>
      <c r="S97" s="129"/>
      <c r="T97" s="129"/>
      <c r="U97" s="130"/>
      <c r="V97" s="130"/>
      <c r="W97" s="130"/>
      <c r="X97" s="130"/>
      <c r="Y97" s="130"/>
      <c r="Z97" s="130"/>
      <c r="AA97" s="130"/>
      <c r="AB97" s="130"/>
      <c r="AC97" s="130"/>
      <c r="AD97" s="123"/>
      <c r="AE97" s="123"/>
      <c r="AF97" s="123"/>
      <c r="AG97" s="123"/>
      <c r="AH97" s="123"/>
      <c r="AI97" s="123"/>
      <c r="AJ97" s="123"/>
      <c r="AK97" s="123"/>
      <c r="AL97" s="123"/>
      <c r="AM97" s="123"/>
      <c r="AN97" s="123"/>
      <c r="AO97" s="123"/>
      <c r="AP97" s="123"/>
      <c r="AQ97" s="123"/>
      <c r="AR97" s="123"/>
      <c r="AS97" s="123"/>
      <c r="AT97" s="123"/>
      <c r="AU97" s="123"/>
      <c r="AV97" s="123"/>
      <c r="AW97" s="123"/>
      <c r="AX97" s="123"/>
      <c r="AY97" s="123"/>
      <c r="AZ97" s="123"/>
    </row>
    <row r="98" spans="1:52" ht="18">
      <c r="A98" s="123"/>
      <c r="B98" s="123"/>
      <c r="C98" s="123"/>
      <c r="D98" s="123"/>
      <c r="E98" s="123"/>
      <c r="F98" s="123"/>
      <c r="G98" s="123"/>
      <c r="H98" s="123"/>
      <c r="I98" s="123"/>
      <c r="J98" s="123"/>
      <c r="K98" s="123"/>
      <c r="L98" s="123"/>
      <c r="M98" s="123"/>
      <c r="N98" s="123"/>
      <c r="O98" s="123"/>
      <c r="P98" s="123"/>
      <c r="Q98" s="123"/>
      <c r="R98" s="123"/>
      <c r="S98" s="123"/>
      <c r="T98" s="123"/>
      <c r="U98" s="123"/>
      <c r="V98" s="123"/>
      <c r="W98" s="123"/>
      <c r="X98" s="123"/>
      <c r="Y98" s="123"/>
      <c r="Z98" s="123"/>
      <c r="AA98" s="123"/>
      <c r="AB98" s="123"/>
      <c r="AC98" s="123"/>
      <c r="AD98" s="123"/>
      <c r="AE98" s="123"/>
      <c r="AF98" s="175"/>
      <c r="AG98" s="175"/>
      <c r="AH98" s="175"/>
      <c r="AI98" s="175"/>
      <c r="AJ98" s="175"/>
      <c r="AK98" s="175"/>
      <c r="AL98" s="175"/>
      <c r="AM98" s="175"/>
      <c r="AN98" s="175"/>
      <c r="AO98" s="175"/>
      <c r="AP98" s="175"/>
      <c r="AQ98" s="175"/>
      <c r="AR98" s="175"/>
      <c r="AS98" s="175"/>
      <c r="AT98" s="175"/>
      <c r="AU98" s="175"/>
      <c r="AV98" s="175"/>
      <c r="AW98" s="175"/>
      <c r="AX98" s="175"/>
      <c r="AY98" s="175"/>
      <c r="AZ98" s="123"/>
    </row>
    <row r="99" spans="1:52">
      <c r="A99" s="123"/>
      <c r="B99" s="123"/>
      <c r="C99" s="123"/>
      <c r="D99" s="123"/>
      <c r="E99" s="123"/>
      <c r="F99" s="123"/>
      <c r="G99" s="123"/>
      <c r="H99" s="123"/>
      <c r="I99" s="123"/>
      <c r="J99" s="123"/>
      <c r="K99" s="123"/>
      <c r="L99" s="123"/>
      <c r="M99" s="123"/>
      <c r="N99" s="123"/>
      <c r="O99" s="123"/>
      <c r="P99" s="123"/>
      <c r="Q99" s="123"/>
      <c r="R99" s="123"/>
      <c r="S99" s="123"/>
      <c r="T99" s="123"/>
      <c r="U99" s="123"/>
      <c r="V99" s="123"/>
      <c r="W99" s="123"/>
      <c r="X99" s="123"/>
      <c r="Y99" s="123"/>
      <c r="Z99" s="123"/>
      <c r="AA99" s="123"/>
      <c r="AB99" s="123"/>
      <c r="AC99" s="123"/>
      <c r="AD99" s="123"/>
      <c r="AE99" s="123"/>
      <c r="AF99" s="123"/>
      <c r="AG99" s="123"/>
      <c r="AH99" s="123"/>
      <c r="AI99" s="123"/>
      <c r="AJ99" s="123"/>
      <c r="AK99" s="123"/>
      <c r="AL99" s="123"/>
      <c r="AM99" s="123"/>
      <c r="AN99" s="123"/>
      <c r="AO99" s="123"/>
      <c r="AP99" s="123"/>
      <c r="AQ99" s="123"/>
      <c r="AR99" s="123"/>
      <c r="AS99" s="123"/>
      <c r="AT99" s="123"/>
      <c r="AU99" s="123"/>
      <c r="AV99" s="123"/>
      <c r="AW99" s="123"/>
      <c r="AX99" s="123"/>
      <c r="AY99" s="123"/>
      <c r="AZ99" s="123"/>
    </row>
    <row r="100" spans="1:52" ht="15">
      <c r="A100" s="123"/>
      <c r="B100" s="123"/>
      <c r="C100" s="123"/>
      <c r="D100" s="131"/>
      <c r="E100" s="132"/>
      <c r="F100" s="123"/>
      <c r="G100" s="123"/>
      <c r="H100" s="123"/>
      <c r="I100" s="123"/>
      <c r="J100" s="123"/>
      <c r="K100" s="123"/>
      <c r="L100" s="123"/>
      <c r="M100" s="123"/>
      <c r="N100" s="123"/>
      <c r="O100" s="123"/>
      <c r="P100" s="123"/>
      <c r="Q100" s="123"/>
      <c r="R100" s="123"/>
      <c r="S100" s="123"/>
      <c r="T100" s="123"/>
      <c r="U100" s="123"/>
      <c r="V100" s="123"/>
      <c r="W100" s="123"/>
      <c r="X100" s="123"/>
      <c r="Y100" s="123"/>
      <c r="Z100" s="123"/>
      <c r="AA100" s="123"/>
      <c r="AB100" s="123"/>
      <c r="AC100" s="123"/>
      <c r="AD100" s="123"/>
      <c r="AE100" s="123"/>
      <c r="AF100" s="123"/>
      <c r="AG100" s="123"/>
      <c r="AH100" s="123"/>
      <c r="AI100" s="123"/>
      <c r="AJ100" s="123"/>
      <c r="AK100" s="123"/>
      <c r="AL100" s="123"/>
      <c r="AM100" s="123"/>
      <c r="AN100" s="123"/>
      <c r="AO100" s="123"/>
      <c r="AP100" s="123"/>
      <c r="AQ100" s="123"/>
      <c r="AR100" s="123"/>
      <c r="AS100" s="123"/>
      <c r="AT100" s="123"/>
      <c r="AU100" s="123"/>
      <c r="AV100" s="123"/>
      <c r="AW100" s="123"/>
      <c r="AX100" s="123"/>
      <c r="AY100" s="123"/>
      <c r="AZ100" s="123"/>
    </row>
    <row r="101" spans="1:52" ht="15">
      <c r="A101" s="123"/>
      <c r="B101" s="123"/>
      <c r="C101" s="123"/>
      <c r="D101" s="131"/>
      <c r="E101" s="123"/>
      <c r="F101" s="123"/>
      <c r="G101" s="123"/>
      <c r="H101" s="123"/>
      <c r="I101" s="123"/>
      <c r="J101" s="123"/>
      <c r="K101" s="123"/>
      <c r="L101" s="123"/>
      <c r="M101" s="123"/>
      <c r="N101" s="123"/>
      <c r="O101" s="123"/>
      <c r="P101" s="123"/>
      <c r="Q101" s="123"/>
      <c r="R101" s="123"/>
      <c r="S101" s="123"/>
      <c r="T101" s="123"/>
      <c r="U101" s="123"/>
      <c r="V101" s="123"/>
      <c r="W101" s="123"/>
      <c r="X101" s="123"/>
      <c r="Y101" s="123"/>
      <c r="Z101" s="123"/>
      <c r="AA101" s="123"/>
      <c r="AB101" s="123"/>
      <c r="AC101" s="123"/>
      <c r="AD101" s="123"/>
      <c r="AE101" s="123"/>
      <c r="AF101" s="123"/>
      <c r="AG101" s="123"/>
      <c r="AH101" s="123"/>
      <c r="AI101" s="123"/>
      <c r="AJ101" s="123"/>
      <c r="AK101" s="123"/>
      <c r="AL101" s="123"/>
      <c r="AM101" s="123"/>
      <c r="AN101" s="123"/>
      <c r="AO101" s="123"/>
      <c r="AP101" s="123"/>
      <c r="AQ101" s="123"/>
      <c r="AR101" s="123"/>
      <c r="AS101" s="123"/>
      <c r="AT101" s="123"/>
      <c r="AU101" s="123"/>
      <c r="AV101" s="123"/>
      <c r="AW101" s="123"/>
      <c r="AX101" s="123"/>
      <c r="AY101" s="123"/>
      <c r="AZ101" s="123"/>
    </row>
    <row r="102" spans="1:52">
      <c r="A102" s="123"/>
      <c r="B102" s="123"/>
      <c r="C102" s="123"/>
      <c r="D102" s="123"/>
      <c r="E102" s="123"/>
      <c r="F102" s="123"/>
      <c r="G102" s="123"/>
      <c r="H102" s="123"/>
      <c r="I102" s="123"/>
      <c r="J102" s="123"/>
      <c r="K102" s="123"/>
      <c r="L102" s="123"/>
      <c r="M102" s="123"/>
      <c r="N102" s="123"/>
      <c r="O102" s="123"/>
      <c r="P102" s="123"/>
      <c r="Q102" s="123"/>
      <c r="R102" s="123"/>
      <c r="S102" s="123"/>
      <c r="T102" s="123"/>
      <c r="U102" s="123"/>
      <c r="V102" s="123"/>
      <c r="W102" s="123"/>
      <c r="X102" s="123"/>
      <c r="Y102" s="123"/>
      <c r="Z102" s="123"/>
      <c r="AA102" s="123"/>
      <c r="AB102" s="123"/>
      <c r="AC102" s="123"/>
      <c r="AD102" s="123"/>
      <c r="AE102" s="123"/>
      <c r="AF102" s="123"/>
      <c r="AG102" s="123"/>
      <c r="AH102" s="123"/>
      <c r="AI102" s="123"/>
      <c r="AJ102" s="123"/>
      <c r="AK102" s="123"/>
      <c r="AL102" s="123"/>
      <c r="AM102" s="123"/>
      <c r="AN102" s="123"/>
      <c r="AO102" s="123"/>
      <c r="AP102" s="123"/>
      <c r="AQ102" s="123"/>
      <c r="AR102" s="123"/>
      <c r="AS102" s="123"/>
      <c r="AT102" s="123"/>
      <c r="AU102" s="123"/>
      <c r="AV102" s="123"/>
      <c r="AW102" s="123"/>
      <c r="AX102" s="123"/>
      <c r="AY102" s="123"/>
      <c r="AZ102" s="123"/>
    </row>
    <row r="103" spans="1:52">
      <c r="A103" s="115"/>
      <c r="B103" s="115"/>
      <c r="C103" s="123"/>
      <c r="D103" s="123"/>
      <c r="E103" s="123"/>
      <c r="F103" s="123"/>
      <c r="G103" s="173"/>
      <c r="H103" s="173"/>
      <c r="I103" s="173"/>
      <c r="J103" s="173"/>
      <c r="K103" s="173"/>
      <c r="L103" s="173"/>
      <c r="M103" s="173"/>
      <c r="N103" s="173"/>
      <c r="O103" s="173"/>
      <c r="P103" s="173"/>
      <c r="Q103" s="173"/>
      <c r="R103" s="173"/>
      <c r="S103" s="173"/>
      <c r="T103" s="173"/>
      <c r="U103" s="173"/>
      <c r="V103" s="173"/>
      <c r="W103" s="173"/>
      <c r="X103" s="173"/>
      <c r="Y103" s="173"/>
      <c r="Z103" s="173"/>
      <c r="AA103" s="173"/>
      <c r="AB103" s="115"/>
      <c r="AC103" s="115"/>
      <c r="AD103" s="123"/>
      <c r="AE103" s="123"/>
      <c r="AF103" s="123"/>
      <c r="AG103" s="123"/>
      <c r="AH103" s="123"/>
      <c r="AI103" s="123"/>
      <c r="AJ103" s="123"/>
      <c r="AK103" s="123"/>
      <c r="AL103" s="123"/>
      <c r="AM103" s="123"/>
      <c r="AN103" s="123"/>
      <c r="AO103" s="123"/>
      <c r="AP103" s="123"/>
      <c r="AQ103" s="123"/>
      <c r="AR103" s="123"/>
      <c r="AS103" s="123"/>
      <c r="AT103" s="123"/>
      <c r="AU103" s="123"/>
      <c r="AV103" s="123"/>
      <c r="AW103" s="123"/>
      <c r="AX103" s="123"/>
      <c r="AY103" s="123"/>
      <c r="AZ103" s="123"/>
    </row>
    <row r="104" spans="1:52">
      <c r="A104" s="115"/>
      <c r="B104" s="115"/>
      <c r="C104" s="123"/>
      <c r="D104" s="123"/>
      <c r="E104" s="123"/>
      <c r="F104" s="123"/>
      <c r="G104" s="173"/>
      <c r="H104" s="173"/>
      <c r="I104" s="173"/>
      <c r="J104" s="173"/>
      <c r="K104" s="173"/>
      <c r="L104" s="173"/>
      <c r="M104" s="173"/>
      <c r="N104" s="173"/>
      <c r="O104" s="173"/>
      <c r="P104" s="173"/>
      <c r="Q104" s="173"/>
      <c r="R104" s="173"/>
      <c r="S104" s="173"/>
      <c r="T104" s="173"/>
      <c r="U104" s="173"/>
      <c r="V104" s="173"/>
      <c r="W104" s="173"/>
      <c r="X104" s="173"/>
      <c r="Y104" s="173"/>
      <c r="Z104" s="173"/>
      <c r="AA104" s="173"/>
      <c r="AB104" s="115"/>
      <c r="AC104" s="115"/>
      <c r="AD104" s="123"/>
      <c r="AE104" s="123"/>
      <c r="AF104" s="123"/>
      <c r="AG104" s="123"/>
      <c r="AH104" s="123"/>
      <c r="AI104" s="123"/>
      <c r="AJ104" s="123"/>
      <c r="AK104" s="123"/>
      <c r="AL104" s="123"/>
      <c r="AM104" s="123"/>
      <c r="AN104" s="123"/>
      <c r="AO104" s="123"/>
      <c r="AP104" s="123"/>
      <c r="AQ104" s="123"/>
      <c r="AR104" s="123"/>
      <c r="AS104" s="123"/>
      <c r="AT104" s="123"/>
      <c r="AU104" s="123"/>
      <c r="AV104" s="123"/>
      <c r="AW104" s="123"/>
      <c r="AX104" s="123"/>
      <c r="AY104" s="123"/>
      <c r="AZ104" s="123"/>
    </row>
    <row r="105" spans="1:52">
      <c r="A105" s="115"/>
      <c r="B105" s="115"/>
      <c r="C105" s="123"/>
      <c r="D105" s="123"/>
      <c r="E105" s="123"/>
      <c r="F105" s="123"/>
      <c r="G105" s="174"/>
      <c r="H105" s="174"/>
      <c r="I105" s="174"/>
      <c r="J105" s="174"/>
      <c r="K105" s="174"/>
      <c r="L105" s="174"/>
      <c r="M105" s="174"/>
      <c r="N105" s="174"/>
      <c r="O105" s="174"/>
      <c r="P105" s="174"/>
      <c r="Q105" s="174"/>
      <c r="R105" s="174"/>
      <c r="S105" s="174"/>
      <c r="T105" s="174"/>
      <c r="U105" s="174"/>
      <c r="V105" s="174"/>
      <c r="W105" s="174"/>
      <c r="X105" s="174"/>
      <c r="Y105" s="174"/>
      <c r="Z105" s="174"/>
      <c r="AA105" s="174"/>
      <c r="AB105" s="115"/>
      <c r="AC105" s="115"/>
      <c r="AD105" s="123"/>
      <c r="AE105" s="123"/>
      <c r="AF105" s="123"/>
      <c r="AG105" s="123"/>
      <c r="AH105" s="123"/>
      <c r="AI105" s="123"/>
      <c r="AJ105" s="123"/>
      <c r="AK105" s="123"/>
      <c r="AL105" s="123"/>
      <c r="AM105" s="123"/>
      <c r="AN105" s="123"/>
      <c r="AO105" s="123"/>
      <c r="AP105" s="123"/>
      <c r="AQ105" s="123"/>
      <c r="AR105" s="123"/>
      <c r="AS105" s="123"/>
      <c r="AT105" s="123"/>
      <c r="AU105" s="123"/>
      <c r="AV105" s="123"/>
      <c r="AW105" s="123"/>
      <c r="AX105" s="123"/>
      <c r="AY105" s="123"/>
      <c r="AZ105" s="123"/>
    </row>
    <row r="106" spans="1:52">
      <c r="A106" s="133"/>
      <c r="B106" s="134"/>
      <c r="C106" s="135"/>
      <c r="D106" s="135"/>
      <c r="E106" s="135"/>
      <c r="F106" s="135"/>
      <c r="G106" s="134"/>
      <c r="H106" s="134"/>
      <c r="I106" s="134"/>
      <c r="J106" s="134"/>
      <c r="K106" s="134"/>
      <c r="L106" s="134"/>
      <c r="M106" s="134"/>
      <c r="N106" s="134"/>
      <c r="O106" s="134"/>
      <c r="P106" s="134"/>
      <c r="Q106" s="134"/>
      <c r="R106" s="134"/>
      <c r="S106" s="134"/>
      <c r="T106" s="134"/>
      <c r="U106" s="134"/>
      <c r="V106" s="134"/>
      <c r="W106" s="134"/>
      <c r="X106" s="134"/>
      <c r="Y106" s="134"/>
      <c r="Z106" s="134"/>
      <c r="AA106" s="134"/>
      <c r="AB106" s="134"/>
      <c r="AC106" s="136"/>
      <c r="AD106" s="134"/>
      <c r="AE106" s="123"/>
      <c r="AF106" s="134"/>
      <c r="AG106" s="134"/>
      <c r="AH106" s="123"/>
      <c r="AI106" s="134"/>
      <c r="AJ106" s="134"/>
      <c r="AK106" s="123"/>
      <c r="AL106" s="134"/>
      <c r="AM106" s="134"/>
      <c r="AN106" s="123"/>
      <c r="AO106" s="134"/>
      <c r="AP106" s="134"/>
      <c r="AQ106" s="123"/>
      <c r="AR106" s="134"/>
      <c r="AS106" s="134"/>
      <c r="AT106" s="123"/>
      <c r="AU106" s="134"/>
      <c r="AV106" s="134"/>
      <c r="AW106" s="123"/>
      <c r="AX106" s="134"/>
      <c r="AY106" s="134"/>
      <c r="AZ106" s="123"/>
    </row>
    <row r="107" spans="1:52">
      <c r="A107" s="137"/>
      <c r="B107" s="122"/>
      <c r="C107" s="125"/>
      <c r="D107" s="126"/>
      <c r="E107" s="127"/>
      <c r="F107" s="127"/>
      <c r="G107" s="125"/>
      <c r="H107" s="122"/>
      <c r="I107" s="122"/>
      <c r="J107" s="125"/>
      <c r="K107" s="122"/>
      <c r="L107" s="122"/>
      <c r="M107" s="125"/>
      <c r="N107" s="122"/>
      <c r="O107" s="122"/>
      <c r="P107" s="125"/>
      <c r="Q107" s="122"/>
      <c r="R107" s="122"/>
      <c r="S107" s="125"/>
      <c r="T107" s="122"/>
      <c r="U107" s="122"/>
      <c r="V107" s="125"/>
      <c r="W107" s="122"/>
      <c r="X107" s="122"/>
      <c r="Y107" s="122"/>
      <c r="Z107" s="122"/>
      <c r="AA107" s="122"/>
      <c r="AB107" s="122"/>
      <c r="AC107" s="137"/>
      <c r="AD107" s="122"/>
      <c r="AE107" s="123"/>
      <c r="AF107" s="122"/>
      <c r="AG107" s="122"/>
      <c r="AH107" s="123"/>
      <c r="AI107" s="122"/>
      <c r="AJ107" s="122"/>
      <c r="AK107" s="123"/>
      <c r="AL107" s="122"/>
      <c r="AM107" s="122"/>
      <c r="AN107" s="123"/>
      <c r="AO107" s="122"/>
      <c r="AP107" s="122"/>
      <c r="AQ107" s="123"/>
      <c r="AR107" s="122"/>
      <c r="AS107" s="122"/>
      <c r="AT107" s="123"/>
      <c r="AU107" s="122"/>
      <c r="AV107" s="122"/>
      <c r="AW107" s="123"/>
      <c r="AX107" s="122"/>
      <c r="AY107" s="122"/>
      <c r="AZ107" s="123"/>
    </row>
    <row r="108" spans="1:52">
      <c r="A108" s="137"/>
      <c r="B108" s="122"/>
      <c r="C108" s="125"/>
      <c r="D108" s="126"/>
      <c r="E108" s="127"/>
      <c r="F108" s="127"/>
      <c r="G108" s="125"/>
      <c r="H108" s="122"/>
      <c r="I108" s="122"/>
      <c r="J108" s="125"/>
      <c r="K108" s="122"/>
      <c r="L108" s="122"/>
      <c r="M108" s="125"/>
      <c r="N108" s="122"/>
      <c r="O108" s="122"/>
      <c r="P108" s="125"/>
      <c r="Q108" s="122"/>
      <c r="R108" s="122"/>
      <c r="S108" s="125"/>
      <c r="T108" s="122"/>
      <c r="U108" s="122"/>
      <c r="V108" s="125"/>
      <c r="W108" s="122"/>
      <c r="X108" s="122"/>
      <c r="Y108" s="122"/>
      <c r="Z108" s="122"/>
      <c r="AA108" s="122"/>
      <c r="AB108" s="122"/>
      <c r="AC108" s="137"/>
      <c r="AD108" s="122"/>
      <c r="AE108" s="123"/>
      <c r="AF108" s="122"/>
      <c r="AG108" s="122"/>
      <c r="AH108" s="123"/>
      <c r="AI108" s="122"/>
      <c r="AJ108" s="122"/>
      <c r="AK108" s="123"/>
      <c r="AL108" s="122"/>
      <c r="AM108" s="122"/>
      <c r="AN108" s="123"/>
      <c r="AO108" s="122"/>
      <c r="AP108" s="122"/>
      <c r="AQ108" s="123"/>
      <c r="AR108" s="122"/>
      <c r="AS108" s="122"/>
      <c r="AT108" s="123"/>
      <c r="AU108" s="122"/>
      <c r="AV108" s="122"/>
      <c r="AW108" s="123"/>
      <c r="AX108" s="122"/>
      <c r="AY108" s="122"/>
      <c r="AZ108" s="123"/>
    </row>
    <row r="109" spans="1:52">
      <c r="A109" s="137"/>
      <c r="B109" s="122"/>
      <c r="C109" s="125"/>
      <c r="D109" s="126"/>
      <c r="E109" s="127"/>
      <c r="F109" s="127"/>
      <c r="G109" s="125"/>
      <c r="H109" s="122"/>
      <c r="I109" s="122"/>
      <c r="J109" s="125"/>
      <c r="K109" s="122"/>
      <c r="L109" s="122"/>
      <c r="M109" s="125"/>
      <c r="N109" s="122"/>
      <c r="O109" s="122"/>
      <c r="P109" s="125"/>
      <c r="Q109" s="122"/>
      <c r="R109" s="122"/>
      <c r="S109" s="125"/>
      <c r="T109" s="122"/>
      <c r="U109" s="122"/>
      <c r="V109" s="125"/>
      <c r="W109" s="122"/>
      <c r="X109" s="122"/>
      <c r="Y109" s="122"/>
      <c r="Z109" s="122"/>
      <c r="AA109" s="122"/>
      <c r="AB109" s="122"/>
      <c r="AC109" s="137"/>
      <c r="AD109" s="122"/>
      <c r="AE109" s="123"/>
      <c r="AF109" s="122"/>
      <c r="AG109" s="122"/>
      <c r="AH109" s="123"/>
      <c r="AI109" s="122"/>
      <c r="AJ109" s="122"/>
      <c r="AK109" s="123"/>
      <c r="AL109" s="122"/>
      <c r="AM109" s="122"/>
      <c r="AN109" s="123"/>
      <c r="AO109" s="122"/>
      <c r="AP109" s="122"/>
      <c r="AQ109" s="123"/>
      <c r="AR109" s="122"/>
      <c r="AS109" s="122"/>
      <c r="AT109" s="123"/>
      <c r="AU109" s="122"/>
      <c r="AV109" s="122"/>
      <c r="AW109" s="123"/>
      <c r="AX109" s="122"/>
      <c r="AY109" s="122"/>
      <c r="AZ109" s="123"/>
    </row>
    <row r="110" spans="1:52">
      <c r="A110" s="137"/>
      <c r="B110" s="122"/>
      <c r="C110" s="125"/>
      <c r="D110" s="126"/>
      <c r="E110" s="127"/>
      <c r="F110" s="127"/>
      <c r="G110" s="125"/>
      <c r="H110" s="122"/>
      <c r="I110" s="122"/>
      <c r="J110" s="125"/>
      <c r="K110" s="122"/>
      <c r="L110" s="122"/>
      <c r="M110" s="125"/>
      <c r="N110" s="122"/>
      <c r="O110" s="122"/>
      <c r="P110" s="125"/>
      <c r="Q110" s="122"/>
      <c r="R110" s="122"/>
      <c r="S110" s="125"/>
      <c r="T110" s="122"/>
      <c r="U110" s="122"/>
      <c r="V110" s="125"/>
      <c r="W110" s="122"/>
      <c r="X110" s="122"/>
      <c r="Y110" s="122"/>
      <c r="Z110" s="122"/>
      <c r="AA110" s="122"/>
      <c r="AB110" s="122"/>
      <c r="AC110" s="137"/>
      <c r="AD110" s="122"/>
      <c r="AE110" s="123"/>
      <c r="AF110" s="122"/>
      <c r="AG110" s="122"/>
      <c r="AH110" s="123"/>
      <c r="AI110" s="122"/>
      <c r="AJ110" s="122"/>
      <c r="AK110" s="123"/>
      <c r="AL110" s="122"/>
      <c r="AM110" s="122"/>
      <c r="AN110" s="123"/>
      <c r="AO110" s="122"/>
      <c r="AP110" s="122"/>
      <c r="AQ110" s="123"/>
      <c r="AR110" s="122"/>
      <c r="AS110" s="122"/>
      <c r="AT110" s="123"/>
      <c r="AU110" s="122"/>
      <c r="AV110" s="122"/>
      <c r="AW110" s="123"/>
      <c r="AX110" s="122"/>
      <c r="AY110" s="122"/>
      <c r="AZ110" s="123"/>
    </row>
    <row r="111" spans="1:52">
      <c r="A111" s="137"/>
      <c r="B111" s="122"/>
      <c r="C111" s="125"/>
      <c r="D111" s="126"/>
      <c r="E111" s="127"/>
      <c r="F111" s="127"/>
      <c r="G111" s="125"/>
      <c r="H111" s="122"/>
      <c r="I111" s="122"/>
      <c r="J111" s="125"/>
      <c r="K111" s="122"/>
      <c r="L111" s="122"/>
      <c r="M111" s="125"/>
      <c r="N111" s="122"/>
      <c r="O111" s="122"/>
      <c r="P111" s="125"/>
      <c r="Q111" s="122"/>
      <c r="R111" s="122"/>
      <c r="S111" s="125"/>
      <c r="T111" s="122"/>
      <c r="U111" s="122"/>
      <c r="V111" s="125"/>
      <c r="W111" s="122"/>
      <c r="X111" s="122"/>
      <c r="Y111" s="122"/>
      <c r="Z111" s="122"/>
      <c r="AA111" s="122"/>
      <c r="AB111" s="122"/>
      <c r="AC111" s="137"/>
      <c r="AD111" s="122"/>
      <c r="AE111" s="123"/>
      <c r="AF111" s="122"/>
      <c r="AG111" s="122"/>
      <c r="AH111" s="123"/>
      <c r="AI111" s="122"/>
      <c r="AJ111" s="122"/>
      <c r="AK111" s="123"/>
      <c r="AL111" s="122"/>
      <c r="AM111" s="122"/>
      <c r="AN111" s="123"/>
      <c r="AO111" s="122"/>
      <c r="AP111" s="122"/>
      <c r="AQ111" s="123"/>
      <c r="AR111" s="122"/>
      <c r="AS111" s="122"/>
      <c r="AT111" s="123"/>
      <c r="AU111" s="122"/>
      <c r="AV111" s="122"/>
      <c r="AW111" s="123"/>
      <c r="AX111" s="122"/>
      <c r="AY111" s="122"/>
      <c r="AZ111" s="123"/>
    </row>
    <row r="112" spans="1:52">
      <c r="A112" s="137"/>
      <c r="B112" s="122"/>
      <c r="C112" s="125"/>
      <c r="D112" s="126"/>
      <c r="E112" s="127"/>
      <c r="F112" s="127"/>
      <c r="G112" s="125"/>
      <c r="H112" s="122"/>
      <c r="I112" s="122"/>
      <c r="J112" s="125"/>
      <c r="K112" s="122"/>
      <c r="L112" s="122"/>
      <c r="M112" s="125"/>
      <c r="N112" s="122"/>
      <c r="O112" s="122"/>
      <c r="P112" s="125"/>
      <c r="Q112" s="122"/>
      <c r="R112" s="122"/>
      <c r="S112" s="125"/>
      <c r="T112" s="122"/>
      <c r="U112" s="122"/>
      <c r="V112" s="125"/>
      <c r="W112" s="122"/>
      <c r="X112" s="122"/>
      <c r="Y112" s="122"/>
      <c r="Z112" s="122"/>
      <c r="AA112" s="122"/>
      <c r="AB112" s="122"/>
      <c r="AC112" s="137"/>
      <c r="AD112" s="122"/>
      <c r="AE112" s="123"/>
      <c r="AF112" s="122"/>
      <c r="AG112" s="122"/>
      <c r="AH112" s="123"/>
      <c r="AI112" s="122"/>
      <c r="AJ112" s="122"/>
      <c r="AK112" s="123"/>
      <c r="AL112" s="122"/>
      <c r="AM112" s="122"/>
      <c r="AN112" s="123"/>
      <c r="AO112" s="122"/>
      <c r="AP112" s="122"/>
      <c r="AQ112" s="123"/>
      <c r="AR112" s="122"/>
      <c r="AS112" s="122"/>
      <c r="AT112" s="123"/>
      <c r="AU112" s="122"/>
      <c r="AV112" s="122"/>
      <c r="AW112" s="123"/>
      <c r="AX112" s="122"/>
      <c r="AY112" s="122"/>
      <c r="AZ112" s="123"/>
    </row>
    <row r="113" spans="1:52">
      <c r="A113" s="137"/>
      <c r="B113" s="122"/>
      <c r="C113" s="125"/>
      <c r="D113" s="126"/>
      <c r="E113" s="127"/>
      <c r="F113" s="127"/>
      <c r="G113" s="125"/>
      <c r="H113" s="122"/>
      <c r="I113" s="122"/>
      <c r="J113" s="125"/>
      <c r="K113" s="122"/>
      <c r="L113" s="122"/>
      <c r="M113" s="125"/>
      <c r="N113" s="122"/>
      <c r="O113" s="122"/>
      <c r="P113" s="125"/>
      <c r="Q113" s="122"/>
      <c r="R113" s="122"/>
      <c r="S113" s="125"/>
      <c r="T113" s="122"/>
      <c r="U113" s="122"/>
      <c r="V113" s="125"/>
      <c r="W113" s="122"/>
      <c r="X113" s="122"/>
      <c r="Y113" s="122"/>
      <c r="Z113" s="122"/>
      <c r="AA113" s="122"/>
      <c r="AB113" s="122"/>
      <c r="AC113" s="137"/>
      <c r="AD113" s="122"/>
      <c r="AE113" s="123"/>
      <c r="AF113" s="122"/>
      <c r="AG113" s="122"/>
      <c r="AH113" s="123"/>
      <c r="AI113" s="122"/>
      <c r="AJ113" s="122"/>
      <c r="AK113" s="123"/>
      <c r="AL113" s="122"/>
      <c r="AM113" s="122"/>
      <c r="AN113" s="123"/>
      <c r="AO113" s="122"/>
      <c r="AP113" s="122"/>
      <c r="AQ113" s="123"/>
      <c r="AR113" s="122"/>
      <c r="AS113" s="122"/>
      <c r="AT113" s="123"/>
      <c r="AU113" s="122"/>
      <c r="AV113" s="122"/>
      <c r="AW113" s="123"/>
      <c r="AX113" s="122"/>
      <c r="AY113" s="122"/>
      <c r="AZ113" s="123"/>
    </row>
    <row r="114" spans="1:52">
      <c r="A114" s="137"/>
      <c r="B114" s="122"/>
      <c r="C114" s="125"/>
      <c r="D114" s="126"/>
      <c r="E114" s="127"/>
      <c r="F114" s="127"/>
      <c r="G114" s="125"/>
      <c r="H114" s="122"/>
      <c r="I114" s="122"/>
      <c r="J114" s="125"/>
      <c r="K114" s="122"/>
      <c r="L114" s="122"/>
      <c r="M114" s="125"/>
      <c r="N114" s="122"/>
      <c r="O114" s="122"/>
      <c r="P114" s="125"/>
      <c r="Q114" s="122"/>
      <c r="R114" s="122"/>
      <c r="S114" s="125"/>
      <c r="T114" s="122"/>
      <c r="U114" s="122"/>
      <c r="V114" s="125"/>
      <c r="W114" s="122"/>
      <c r="X114" s="122"/>
      <c r="Y114" s="122"/>
      <c r="Z114" s="122"/>
      <c r="AA114" s="122"/>
      <c r="AB114" s="122"/>
      <c r="AC114" s="137"/>
      <c r="AD114" s="122"/>
      <c r="AE114" s="123"/>
      <c r="AF114" s="122"/>
      <c r="AG114" s="122"/>
      <c r="AH114" s="123"/>
      <c r="AI114" s="122"/>
      <c r="AJ114" s="122"/>
      <c r="AK114" s="123"/>
      <c r="AL114" s="122"/>
      <c r="AM114" s="122"/>
      <c r="AN114" s="123"/>
      <c r="AO114" s="122"/>
      <c r="AP114" s="122"/>
      <c r="AQ114" s="123"/>
      <c r="AR114" s="122"/>
      <c r="AS114" s="122"/>
      <c r="AT114" s="123"/>
      <c r="AU114" s="122"/>
      <c r="AV114" s="122"/>
      <c r="AW114" s="123"/>
      <c r="AX114" s="122"/>
      <c r="AY114" s="122"/>
      <c r="AZ114" s="123"/>
    </row>
    <row r="115" spans="1:52">
      <c r="A115" s="137"/>
      <c r="B115" s="122"/>
      <c r="C115" s="125"/>
      <c r="D115" s="126"/>
      <c r="E115" s="127"/>
      <c r="F115" s="127"/>
      <c r="G115" s="125"/>
      <c r="H115" s="122"/>
      <c r="I115" s="122"/>
      <c r="J115" s="125"/>
      <c r="K115" s="122"/>
      <c r="L115" s="122"/>
      <c r="M115" s="125"/>
      <c r="N115" s="122"/>
      <c r="O115" s="122"/>
      <c r="P115" s="125"/>
      <c r="Q115" s="122"/>
      <c r="R115" s="122"/>
      <c r="S115" s="125"/>
      <c r="T115" s="122"/>
      <c r="U115" s="122"/>
      <c r="V115" s="125"/>
      <c r="W115" s="122"/>
      <c r="X115" s="122"/>
      <c r="Y115" s="122"/>
      <c r="Z115" s="122"/>
      <c r="AA115" s="122"/>
      <c r="AB115" s="122"/>
      <c r="AC115" s="137"/>
      <c r="AD115" s="122"/>
      <c r="AE115" s="123"/>
      <c r="AF115" s="122"/>
      <c r="AG115" s="122"/>
      <c r="AH115" s="123"/>
      <c r="AI115" s="122"/>
      <c r="AJ115" s="122"/>
      <c r="AK115" s="123"/>
      <c r="AL115" s="122"/>
      <c r="AM115" s="122"/>
      <c r="AN115" s="123"/>
      <c r="AO115" s="122"/>
      <c r="AP115" s="122"/>
      <c r="AQ115" s="123"/>
      <c r="AR115" s="122"/>
      <c r="AS115" s="122"/>
      <c r="AT115" s="123"/>
      <c r="AU115" s="122"/>
      <c r="AV115" s="122"/>
      <c r="AW115" s="123"/>
      <c r="AX115" s="122"/>
      <c r="AY115" s="122"/>
      <c r="AZ115" s="123"/>
    </row>
    <row r="116" spans="1:52">
      <c r="A116" s="137"/>
      <c r="B116" s="122"/>
      <c r="C116" s="125"/>
      <c r="D116" s="126"/>
      <c r="E116" s="127"/>
      <c r="F116" s="127"/>
      <c r="G116" s="125"/>
      <c r="H116" s="122"/>
      <c r="I116" s="122"/>
      <c r="J116" s="125"/>
      <c r="K116" s="122"/>
      <c r="L116" s="122"/>
      <c r="M116" s="125"/>
      <c r="N116" s="122"/>
      <c r="O116" s="122"/>
      <c r="P116" s="125"/>
      <c r="Q116" s="122"/>
      <c r="R116" s="122"/>
      <c r="S116" s="125"/>
      <c r="T116" s="122"/>
      <c r="U116" s="122"/>
      <c r="V116" s="125"/>
      <c r="W116" s="122"/>
      <c r="X116" s="122"/>
      <c r="Y116" s="122"/>
      <c r="Z116" s="122"/>
      <c r="AA116" s="122"/>
      <c r="AB116" s="122"/>
      <c r="AC116" s="137"/>
      <c r="AD116" s="122"/>
      <c r="AE116" s="123"/>
      <c r="AF116" s="122"/>
      <c r="AG116" s="122"/>
      <c r="AH116" s="123"/>
      <c r="AI116" s="122"/>
      <c r="AJ116" s="122"/>
      <c r="AK116" s="123"/>
      <c r="AL116" s="122"/>
      <c r="AM116" s="122"/>
      <c r="AN116" s="123"/>
      <c r="AO116" s="122"/>
      <c r="AP116" s="122"/>
      <c r="AQ116" s="123"/>
      <c r="AR116" s="122"/>
      <c r="AS116" s="122"/>
      <c r="AT116" s="123"/>
      <c r="AU116" s="122"/>
      <c r="AV116" s="122"/>
      <c r="AW116" s="123"/>
      <c r="AX116" s="122"/>
      <c r="AY116" s="122"/>
      <c r="AZ116" s="123"/>
    </row>
    <row r="117" spans="1:52">
      <c r="A117" s="137"/>
      <c r="B117" s="122"/>
      <c r="C117" s="125"/>
      <c r="D117" s="126"/>
      <c r="E117" s="127"/>
      <c r="F117" s="127"/>
      <c r="G117" s="125"/>
      <c r="H117" s="122"/>
      <c r="I117" s="122"/>
      <c r="J117" s="125"/>
      <c r="K117" s="122"/>
      <c r="L117" s="122"/>
      <c r="M117" s="125"/>
      <c r="N117" s="122"/>
      <c r="O117" s="122"/>
      <c r="P117" s="125"/>
      <c r="Q117" s="122"/>
      <c r="R117" s="122"/>
      <c r="S117" s="125"/>
      <c r="T117" s="122"/>
      <c r="U117" s="122"/>
      <c r="V117" s="125"/>
      <c r="W117" s="122"/>
      <c r="X117" s="122"/>
      <c r="Y117" s="122"/>
      <c r="Z117" s="122"/>
      <c r="AA117" s="122"/>
      <c r="AB117" s="122"/>
      <c r="AC117" s="137"/>
      <c r="AD117" s="122"/>
      <c r="AE117" s="123"/>
      <c r="AF117" s="122"/>
      <c r="AG117" s="122"/>
      <c r="AH117" s="123"/>
      <c r="AI117" s="122"/>
      <c r="AJ117" s="122"/>
      <c r="AK117" s="123"/>
      <c r="AL117" s="122"/>
      <c r="AM117" s="122"/>
      <c r="AN117" s="123"/>
      <c r="AO117" s="122"/>
      <c r="AP117" s="122"/>
      <c r="AQ117" s="123"/>
      <c r="AR117" s="122"/>
      <c r="AS117" s="122"/>
      <c r="AT117" s="123"/>
      <c r="AU117" s="122"/>
      <c r="AV117" s="122"/>
      <c r="AW117" s="123"/>
      <c r="AX117" s="122"/>
      <c r="AY117" s="122"/>
      <c r="AZ117" s="123"/>
    </row>
    <row r="118" spans="1:52">
      <c r="A118" s="137"/>
      <c r="B118" s="122"/>
      <c r="C118" s="125"/>
      <c r="D118" s="126"/>
      <c r="E118" s="127"/>
      <c r="F118" s="127"/>
      <c r="G118" s="125"/>
      <c r="H118" s="122"/>
      <c r="I118" s="122"/>
      <c r="J118" s="125"/>
      <c r="K118" s="122"/>
      <c r="L118" s="122"/>
      <c r="M118" s="125"/>
      <c r="N118" s="122"/>
      <c r="O118" s="122"/>
      <c r="P118" s="125"/>
      <c r="Q118" s="122"/>
      <c r="R118" s="122"/>
      <c r="S118" s="125"/>
      <c r="T118" s="122"/>
      <c r="U118" s="122"/>
      <c r="V118" s="125"/>
      <c r="W118" s="122"/>
      <c r="X118" s="122"/>
      <c r="Y118" s="122"/>
      <c r="Z118" s="122"/>
      <c r="AA118" s="122"/>
      <c r="AB118" s="122"/>
      <c r="AC118" s="137"/>
      <c r="AD118" s="122"/>
      <c r="AE118" s="123"/>
      <c r="AF118" s="122"/>
      <c r="AG118" s="122"/>
      <c r="AH118" s="123"/>
      <c r="AI118" s="122"/>
      <c r="AJ118" s="122"/>
      <c r="AK118" s="123"/>
      <c r="AL118" s="122"/>
      <c r="AM118" s="122"/>
      <c r="AN118" s="123"/>
      <c r="AO118" s="122"/>
      <c r="AP118" s="122"/>
      <c r="AQ118" s="123"/>
      <c r="AR118" s="122"/>
      <c r="AS118" s="122"/>
      <c r="AT118" s="123"/>
      <c r="AU118" s="122"/>
      <c r="AV118" s="122"/>
      <c r="AW118" s="123"/>
      <c r="AX118" s="122"/>
      <c r="AY118" s="122"/>
      <c r="AZ118" s="123"/>
    </row>
    <row r="119" spans="1:52">
      <c r="A119" s="137"/>
      <c r="B119" s="122"/>
      <c r="C119" s="125"/>
      <c r="D119" s="126"/>
      <c r="E119" s="127"/>
      <c r="F119" s="127"/>
      <c r="G119" s="125"/>
      <c r="H119" s="122"/>
      <c r="I119" s="122"/>
      <c r="J119" s="125"/>
      <c r="K119" s="122"/>
      <c r="L119" s="122"/>
      <c r="M119" s="125"/>
      <c r="N119" s="122"/>
      <c r="O119" s="122"/>
      <c r="P119" s="125"/>
      <c r="Q119" s="122"/>
      <c r="R119" s="122"/>
      <c r="S119" s="125"/>
      <c r="T119" s="122"/>
      <c r="U119" s="122"/>
      <c r="V119" s="125"/>
      <c r="W119" s="122"/>
      <c r="X119" s="122"/>
      <c r="Y119" s="122"/>
      <c r="Z119" s="122"/>
      <c r="AA119" s="122"/>
      <c r="AB119" s="122"/>
      <c r="AC119" s="137"/>
      <c r="AD119" s="122"/>
      <c r="AE119" s="123"/>
      <c r="AF119" s="122"/>
      <c r="AG119" s="122"/>
      <c r="AH119" s="123"/>
      <c r="AI119" s="122"/>
      <c r="AJ119" s="122"/>
      <c r="AK119" s="123"/>
      <c r="AL119" s="122"/>
      <c r="AM119" s="122"/>
      <c r="AN119" s="123"/>
      <c r="AO119" s="122"/>
      <c r="AP119" s="122"/>
      <c r="AQ119" s="123"/>
      <c r="AR119" s="122"/>
      <c r="AS119" s="122"/>
      <c r="AT119" s="123"/>
      <c r="AU119" s="122"/>
      <c r="AV119" s="122"/>
      <c r="AW119" s="123"/>
      <c r="AX119" s="122"/>
      <c r="AY119" s="122"/>
      <c r="AZ119" s="123"/>
    </row>
    <row r="120" spans="1:52">
      <c r="A120" s="137"/>
      <c r="B120" s="122"/>
      <c r="C120" s="125"/>
      <c r="D120" s="126"/>
      <c r="E120" s="127"/>
      <c r="F120" s="127"/>
      <c r="G120" s="125"/>
      <c r="H120" s="122"/>
      <c r="I120" s="122"/>
      <c r="J120" s="125"/>
      <c r="K120" s="122"/>
      <c r="L120" s="122"/>
      <c r="M120" s="125"/>
      <c r="N120" s="122"/>
      <c r="O120" s="122"/>
      <c r="P120" s="125"/>
      <c r="Q120" s="122"/>
      <c r="R120" s="122"/>
      <c r="S120" s="125"/>
      <c r="T120" s="122"/>
      <c r="U120" s="122"/>
      <c r="V120" s="125"/>
      <c r="W120" s="122"/>
      <c r="X120" s="122"/>
      <c r="Y120" s="122"/>
      <c r="Z120" s="122"/>
      <c r="AA120" s="122"/>
      <c r="AB120" s="122"/>
      <c r="AC120" s="137"/>
      <c r="AD120" s="122"/>
      <c r="AE120" s="123"/>
      <c r="AF120" s="122"/>
      <c r="AG120" s="122"/>
      <c r="AH120" s="123"/>
      <c r="AI120" s="122"/>
      <c r="AJ120" s="122"/>
      <c r="AK120" s="123"/>
      <c r="AL120" s="122"/>
      <c r="AM120" s="122"/>
      <c r="AN120" s="123"/>
      <c r="AO120" s="122"/>
      <c r="AP120" s="122"/>
      <c r="AQ120" s="123"/>
      <c r="AR120" s="122"/>
      <c r="AS120" s="122"/>
      <c r="AT120" s="123"/>
      <c r="AU120" s="122"/>
      <c r="AV120" s="122"/>
      <c r="AW120" s="123"/>
      <c r="AX120" s="122"/>
      <c r="AY120" s="122"/>
      <c r="AZ120" s="123"/>
    </row>
    <row r="121" spans="1:52">
      <c r="A121" s="137"/>
      <c r="B121" s="122"/>
      <c r="C121" s="125"/>
      <c r="D121" s="126"/>
      <c r="E121" s="127"/>
      <c r="F121" s="127"/>
      <c r="G121" s="125"/>
      <c r="H121" s="122"/>
      <c r="I121" s="122"/>
      <c r="J121" s="125"/>
      <c r="K121" s="122"/>
      <c r="L121" s="122"/>
      <c r="M121" s="125"/>
      <c r="N121" s="122"/>
      <c r="O121" s="122"/>
      <c r="P121" s="125"/>
      <c r="Q121" s="122"/>
      <c r="R121" s="122"/>
      <c r="S121" s="125"/>
      <c r="T121" s="122"/>
      <c r="U121" s="122"/>
      <c r="V121" s="125"/>
      <c r="W121" s="122"/>
      <c r="X121" s="122"/>
      <c r="Y121" s="122"/>
      <c r="Z121" s="122"/>
      <c r="AA121" s="122"/>
      <c r="AB121" s="122"/>
      <c r="AC121" s="137"/>
      <c r="AD121" s="122"/>
      <c r="AE121" s="123"/>
      <c r="AF121" s="122"/>
      <c r="AG121" s="122"/>
      <c r="AH121" s="123"/>
      <c r="AI121" s="122"/>
      <c r="AJ121" s="122"/>
      <c r="AK121" s="123"/>
      <c r="AL121" s="122"/>
      <c r="AM121" s="122"/>
      <c r="AN121" s="123"/>
      <c r="AO121" s="122"/>
      <c r="AP121" s="122"/>
      <c r="AQ121" s="123"/>
      <c r="AR121" s="122"/>
      <c r="AS121" s="122"/>
      <c r="AT121" s="123"/>
      <c r="AU121" s="122"/>
      <c r="AV121" s="122"/>
      <c r="AW121" s="123"/>
      <c r="AX121" s="122"/>
      <c r="AY121" s="122"/>
      <c r="AZ121" s="123"/>
    </row>
    <row r="122" spans="1:52">
      <c r="A122" s="137"/>
      <c r="B122" s="122"/>
      <c r="C122" s="125"/>
      <c r="D122" s="126"/>
      <c r="E122" s="127"/>
      <c r="F122" s="127"/>
      <c r="G122" s="125"/>
      <c r="H122" s="122"/>
      <c r="I122" s="122"/>
      <c r="J122" s="125"/>
      <c r="K122" s="122"/>
      <c r="L122" s="122"/>
      <c r="M122" s="125"/>
      <c r="N122" s="122"/>
      <c r="O122" s="122"/>
      <c r="P122" s="125"/>
      <c r="Q122" s="122"/>
      <c r="R122" s="122"/>
      <c r="S122" s="125"/>
      <c r="T122" s="122"/>
      <c r="U122" s="122"/>
      <c r="V122" s="125"/>
      <c r="W122" s="122"/>
      <c r="X122" s="122"/>
      <c r="Y122" s="122"/>
      <c r="Z122" s="122"/>
      <c r="AA122" s="122"/>
      <c r="AB122" s="122"/>
      <c r="AC122" s="137"/>
      <c r="AD122" s="122"/>
      <c r="AE122" s="123"/>
      <c r="AF122" s="122"/>
      <c r="AG122" s="122"/>
      <c r="AH122" s="123"/>
      <c r="AI122" s="122"/>
      <c r="AJ122" s="122"/>
      <c r="AK122" s="123"/>
      <c r="AL122" s="122"/>
      <c r="AM122" s="122"/>
      <c r="AN122" s="123"/>
      <c r="AO122" s="122"/>
      <c r="AP122" s="122"/>
      <c r="AQ122" s="123"/>
      <c r="AR122" s="122"/>
      <c r="AS122" s="122"/>
      <c r="AT122" s="123"/>
      <c r="AU122" s="122"/>
      <c r="AV122" s="122"/>
      <c r="AW122" s="123"/>
      <c r="AX122" s="122"/>
      <c r="AY122" s="122"/>
      <c r="AZ122" s="123"/>
    </row>
    <row r="123" spans="1:52">
      <c r="A123" s="137"/>
      <c r="B123" s="122"/>
      <c r="C123" s="125"/>
      <c r="D123" s="126"/>
      <c r="E123" s="127"/>
      <c r="F123" s="127"/>
      <c r="G123" s="125"/>
      <c r="H123" s="122"/>
      <c r="I123" s="122"/>
      <c r="J123" s="125"/>
      <c r="K123" s="122"/>
      <c r="L123" s="122"/>
      <c r="M123" s="125"/>
      <c r="N123" s="122"/>
      <c r="O123" s="122"/>
      <c r="P123" s="125"/>
      <c r="Q123" s="122"/>
      <c r="R123" s="122"/>
      <c r="S123" s="125"/>
      <c r="T123" s="122"/>
      <c r="U123" s="122"/>
      <c r="V123" s="125"/>
      <c r="W123" s="122"/>
      <c r="X123" s="122"/>
      <c r="Y123" s="122"/>
      <c r="Z123" s="122"/>
      <c r="AA123" s="122"/>
      <c r="AB123" s="122"/>
      <c r="AC123" s="137"/>
      <c r="AD123" s="122"/>
      <c r="AE123" s="123"/>
      <c r="AF123" s="122"/>
      <c r="AG123" s="122"/>
      <c r="AH123" s="123"/>
      <c r="AI123" s="122"/>
      <c r="AJ123" s="122"/>
      <c r="AK123" s="123"/>
      <c r="AL123" s="122"/>
      <c r="AM123" s="122"/>
      <c r="AN123" s="123"/>
      <c r="AO123" s="122"/>
      <c r="AP123" s="122"/>
      <c r="AQ123" s="123"/>
      <c r="AR123" s="122"/>
      <c r="AS123" s="122"/>
      <c r="AT123" s="123"/>
      <c r="AU123" s="122"/>
      <c r="AV123" s="122"/>
      <c r="AW123" s="123"/>
      <c r="AX123" s="122"/>
      <c r="AY123" s="122"/>
      <c r="AZ123" s="123"/>
    </row>
    <row r="124" spans="1:52">
      <c r="A124" s="137"/>
      <c r="B124" s="122"/>
      <c r="C124" s="125"/>
      <c r="D124" s="126"/>
      <c r="E124" s="127"/>
      <c r="F124" s="127"/>
      <c r="G124" s="125"/>
      <c r="H124" s="122"/>
      <c r="I124" s="122"/>
      <c r="J124" s="125"/>
      <c r="K124" s="122"/>
      <c r="L124" s="122"/>
      <c r="M124" s="125"/>
      <c r="N124" s="122"/>
      <c r="O124" s="122"/>
      <c r="P124" s="125"/>
      <c r="Q124" s="122"/>
      <c r="R124" s="122"/>
      <c r="S124" s="125"/>
      <c r="T124" s="122"/>
      <c r="U124" s="122"/>
      <c r="V124" s="125"/>
      <c r="W124" s="122"/>
      <c r="X124" s="122"/>
      <c r="Y124" s="122"/>
      <c r="Z124" s="122"/>
      <c r="AA124" s="122"/>
      <c r="AB124" s="122"/>
      <c r="AC124" s="137"/>
      <c r="AD124" s="122"/>
      <c r="AE124" s="123"/>
      <c r="AF124" s="122"/>
      <c r="AG124" s="122"/>
      <c r="AH124" s="123"/>
      <c r="AI124" s="122"/>
      <c r="AJ124" s="122"/>
      <c r="AK124" s="123"/>
      <c r="AL124" s="122"/>
      <c r="AM124" s="122"/>
      <c r="AN124" s="123"/>
      <c r="AO124" s="122"/>
      <c r="AP124" s="122"/>
      <c r="AQ124" s="123"/>
      <c r="AR124" s="122"/>
      <c r="AS124" s="122"/>
      <c r="AT124" s="123"/>
      <c r="AU124" s="122"/>
      <c r="AV124" s="122"/>
      <c r="AW124" s="123"/>
      <c r="AX124" s="122"/>
      <c r="AY124" s="122"/>
      <c r="AZ124" s="123"/>
    </row>
    <row r="125" spans="1:52">
      <c r="A125" s="137"/>
      <c r="B125" s="122"/>
      <c r="C125" s="125"/>
      <c r="D125" s="126"/>
      <c r="E125" s="127"/>
      <c r="F125" s="127"/>
      <c r="G125" s="122"/>
      <c r="H125" s="122"/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  <c r="S125" s="122"/>
      <c r="T125" s="122"/>
      <c r="U125" s="122"/>
      <c r="V125" s="122"/>
      <c r="W125" s="122"/>
      <c r="X125" s="122"/>
      <c r="Y125" s="122"/>
      <c r="Z125" s="122"/>
      <c r="AA125" s="122"/>
      <c r="AB125" s="122"/>
      <c r="AC125" s="137"/>
      <c r="AD125" s="122"/>
      <c r="AE125" s="123"/>
      <c r="AF125" s="122"/>
      <c r="AG125" s="122"/>
      <c r="AH125" s="123"/>
      <c r="AI125" s="122"/>
      <c r="AJ125" s="122"/>
      <c r="AK125" s="123"/>
      <c r="AL125" s="122"/>
      <c r="AM125" s="122"/>
      <c r="AN125" s="123"/>
      <c r="AO125" s="122"/>
      <c r="AP125" s="122"/>
      <c r="AQ125" s="123"/>
      <c r="AR125" s="122"/>
      <c r="AS125" s="122"/>
      <c r="AT125" s="123"/>
      <c r="AU125" s="122"/>
      <c r="AV125" s="122"/>
      <c r="AW125" s="123"/>
      <c r="AX125" s="122"/>
      <c r="AY125" s="122"/>
      <c r="AZ125" s="123"/>
    </row>
    <row r="126" spans="1:52">
      <c r="A126" s="123"/>
      <c r="B126" s="122"/>
      <c r="C126" s="123"/>
      <c r="D126" s="123"/>
      <c r="E126" s="123"/>
      <c r="F126" s="123"/>
      <c r="G126" s="123"/>
      <c r="H126" s="122"/>
      <c r="I126" s="122"/>
      <c r="J126" s="123"/>
      <c r="K126" s="122"/>
      <c r="L126" s="122"/>
      <c r="M126" s="123"/>
      <c r="N126" s="122"/>
      <c r="O126" s="122"/>
      <c r="P126" s="123"/>
      <c r="Q126" s="122"/>
      <c r="R126" s="122"/>
      <c r="S126" s="123"/>
      <c r="T126" s="122"/>
      <c r="U126" s="122"/>
      <c r="V126" s="123"/>
      <c r="W126" s="122"/>
      <c r="X126" s="122"/>
      <c r="Y126" s="123"/>
      <c r="Z126" s="122"/>
      <c r="AA126" s="122"/>
      <c r="AB126" s="122"/>
      <c r="AC126" s="123"/>
      <c r="AD126" s="122"/>
      <c r="AE126" s="123"/>
      <c r="AF126" s="123"/>
      <c r="AG126" s="123"/>
      <c r="AH126" s="123"/>
      <c r="AI126" s="123"/>
      <c r="AJ126" s="123"/>
      <c r="AK126" s="123"/>
      <c r="AL126" s="123"/>
      <c r="AM126" s="123"/>
      <c r="AN126" s="123"/>
      <c r="AO126" s="123"/>
      <c r="AP126" s="123"/>
      <c r="AQ126" s="123"/>
      <c r="AR126" s="123"/>
      <c r="AS126" s="123"/>
      <c r="AT126" s="123"/>
      <c r="AU126" s="123"/>
      <c r="AV126" s="123"/>
      <c r="AW126" s="123"/>
      <c r="AX126" s="123"/>
      <c r="AY126" s="123"/>
      <c r="AZ126" s="123"/>
    </row>
    <row r="127" spans="1:52">
      <c r="A127" s="123"/>
      <c r="B127" s="123"/>
      <c r="C127" s="123"/>
      <c r="D127" s="123"/>
      <c r="E127" s="123"/>
      <c r="F127" s="123"/>
      <c r="G127" s="123"/>
      <c r="H127" s="123"/>
      <c r="I127" s="123"/>
      <c r="J127" s="123"/>
      <c r="K127" s="123"/>
      <c r="L127" s="123"/>
      <c r="M127" s="123"/>
      <c r="N127" s="123"/>
      <c r="O127" s="123"/>
      <c r="P127" s="123"/>
      <c r="Q127" s="123"/>
      <c r="R127" s="123"/>
      <c r="S127" s="123"/>
      <c r="T127" s="123"/>
      <c r="U127" s="123"/>
      <c r="V127" s="123"/>
      <c r="W127" s="123"/>
      <c r="X127" s="123"/>
      <c r="Y127" s="123"/>
      <c r="Z127" s="123"/>
      <c r="AA127" s="123"/>
      <c r="AB127" s="123"/>
      <c r="AC127" s="123"/>
      <c r="AD127" s="123"/>
      <c r="AE127" s="123"/>
      <c r="AF127" s="123"/>
      <c r="AG127" s="123"/>
      <c r="AH127" s="123"/>
      <c r="AI127" s="123"/>
      <c r="AJ127" s="123"/>
      <c r="AK127" s="123"/>
      <c r="AL127" s="123"/>
      <c r="AM127" s="123"/>
      <c r="AN127" s="123"/>
      <c r="AO127" s="123"/>
      <c r="AP127" s="123"/>
      <c r="AQ127" s="123"/>
      <c r="AR127" s="123"/>
      <c r="AS127" s="123"/>
      <c r="AT127" s="123"/>
      <c r="AU127" s="123"/>
      <c r="AV127" s="123"/>
      <c r="AW127" s="123"/>
      <c r="AX127" s="123"/>
      <c r="AY127" s="123"/>
      <c r="AZ127" s="123"/>
    </row>
    <row r="128" spans="1:52">
      <c r="A128" s="123"/>
      <c r="B128" s="123"/>
      <c r="C128" s="123"/>
      <c r="D128" s="123"/>
      <c r="E128" s="123"/>
      <c r="F128" s="123"/>
      <c r="G128" s="123"/>
      <c r="H128" s="123"/>
      <c r="I128" s="123"/>
      <c r="J128" s="123"/>
      <c r="K128" s="123"/>
      <c r="L128" s="123"/>
      <c r="M128" s="123"/>
      <c r="N128" s="123"/>
      <c r="O128" s="123"/>
      <c r="P128" s="123"/>
      <c r="Q128" s="123"/>
      <c r="R128" s="123"/>
      <c r="S128" s="123"/>
      <c r="T128" s="123"/>
      <c r="U128" s="123"/>
      <c r="V128" s="123"/>
      <c r="W128" s="123"/>
      <c r="X128" s="123"/>
      <c r="Y128" s="123"/>
      <c r="Z128" s="123"/>
      <c r="AA128" s="123"/>
      <c r="AB128" s="123"/>
      <c r="AC128" s="123"/>
      <c r="AD128" s="123"/>
      <c r="AE128" s="123"/>
      <c r="AF128" s="123"/>
      <c r="AG128" s="123"/>
      <c r="AH128" s="123"/>
      <c r="AI128" s="123"/>
      <c r="AJ128" s="123"/>
      <c r="AK128" s="123"/>
      <c r="AL128" s="123"/>
      <c r="AM128" s="123"/>
      <c r="AN128" s="123"/>
      <c r="AO128" s="123"/>
      <c r="AP128" s="123"/>
      <c r="AQ128" s="123"/>
      <c r="AR128" s="123"/>
      <c r="AS128" s="123"/>
      <c r="AT128" s="123"/>
      <c r="AU128" s="123"/>
      <c r="AV128" s="123"/>
      <c r="AW128" s="123"/>
      <c r="AX128" s="123"/>
      <c r="AY128" s="123"/>
      <c r="AZ128" s="123"/>
    </row>
    <row r="129" spans="1:52">
      <c r="A129" s="123"/>
      <c r="B129" s="123"/>
      <c r="C129" s="123"/>
      <c r="D129" s="123"/>
      <c r="E129" s="123"/>
      <c r="F129" s="123"/>
      <c r="G129" s="123"/>
      <c r="H129" s="123"/>
      <c r="I129" s="123"/>
      <c r="J129" s="123"/>
      <c r="K129" s="123"/>
      <c r="L129" s="123"/>
      <c r="M129" s="123"/>
      <c r="N129" s="123"/>
      <c r="O129" s="123"/>
      <c r="P129" s="123"/>
      <c r="Q129" s="123"/>
      <c r="R129" s="123"/>
      <c r="S129" s="123"/>
      <c r="T129" s="123"/>
      <c r="U129" s="123"/>
      <c r="V129" s="123"/>
      <c r="W129" s="123"/>
      <c r="X129" s="123"/>
      <c r="Y129" s="123"/>
      <c r="Z129" s="123"/>
      <c r="AA129" s="123"/>
      <c r="AB129" s="123"/>
      <c r="AC129" s="123"/>
      <c r="AD129" s="123"/>
      <c r="AE129" s="123"/>
      <c r="AF129" s="123"/>
      <c r="AG129" s="123"/>
      <c r="AH129" s="123"/>
      <c r="AI129" s="123"/>
      <c r="AJ129" s="123"/>
      <c r="AK129" s="123"/>
      <c r="AL129" s="123"/>
      <c r="AM129" s="123"/>
      <c r="AN129" s="123"/>
      <c r="AO129" s="123"/>
      <c r="AP129" s="123"/>
      <c r="AQ129" s="123"/>
      <c r="AR129" s="123"/>
      <c r="AS129" s="123"/>
      <c r="AT129" s="123"/>
      <c r="AU129" s="123"/>
      <c r="AV129" s="123"/>
      <c r="AW129" s="123"/>
      <c r="AX129" s="123"/>
      <c r="AY129" s="123"/>
      <c r="AZ129" s="123"/>
    </row>
    <row r="130" spans="1:52">
      <c r="A130" s="129"/>
      <c r="B130" s="129"/>
      <c r="C130" s="123"/>
      <c r="D130" s="129"/>
      <c r="E130" s="129"/>
      <c r="F130" s="129"/>
      <c r="G130" s="129"/>
      <c r="H130" s="129"/>
      <c r="I130" s="129"/>
      <c r="J130" s="129"/>
      <c r="K130" s="129"/>
      <c r="L130" s="129"/>
      <c r="M130" s="129"/>
      <c r="N130" s="129"/>
      <c r="O130" s="129"/>
      <c r="P130" s="129"/>
      <c r="Q130" s="129"/>
      <c r="R130" s="129"/>
      <c r="S130" s="123"/>
      <c r="T130" s="129"/>
      <c r="U130" s="123"/>
      <c r="V130" s="123"/>
      <c r="W130" s="123"/>
      <c r="X130" s="123"/>
      <c r="Y130" s="123"/>
      <c r="Z130" s="123"/>
      <c r="AA130" s="123"/>
      <c r="AB130" s="123"/>
      <c r="AC130" s="123"/>
      <c r="AD130" s="123"/>
      <c r="AE130" s="123"/>
      <c r="AF130" s="123"/>
      <c r="AG130" s="123"/>
      <c r="AH130" s="123"/>
      <c r="AI130" s="123"/>
      <c r="AJ130" s="123"/>
      <c r="AK130" s="123"/>
      <c r="AL130" s="123"/>
      <c r="AM130" s="123"/>
      <c r="AN130" s="123"/>
      <c r="AO130" s="123"/>
      <c r="AP130" s="123"/>
      <c r="AQ130" s="123"/>
      <c r="AR130" s="123"/>
      <c r="AS130" s="123"/>
      <c r="AT130" s="123"/>
      <c r="AU130" s="123"/>
      <c r="AV130" s="123"/>
      <c r="AW130" s="123"/>
      <c r="AX130" s="123"/>
      <c r="AY130" s="123"/>
      <c r="AZ130" s="123"/>
    </row>
    <row r="131" spans="1:52">
      <c r="A131" s="123"/>
      <c r="B131" s="123"/>
      <c r="C131" s="123"/>
      <c r="D131" s="123"/>
      <c r="E131" s="123"/>
      <c r="F131" s="123"/>
      <c r="G131" s="123"/>
      <c r="H131" s="123"/>
      <c r="I131" s="123"/>
      <c r="J131" s="123"/>
      <c r="K131" s="123"/>
      <c r="L131" s="123"/>
      <c r="M131" s="123"/>
      <c r="N131" s="123"/>
      <c r="O131" s="123"/>
      <c r="P131" s="123"/>
      <c r="Q131" s="123"/>
      <c r="R131" s="123"/>
      <c r="S131" s="123"/>
      <c r="T131" s="123"/>
      <c r="U131" s="123"/>
      <c r="V131" s="123"/>
      <c r="W131" s="123"/>
      <c r="X131" s="123"/>
      <c r="Y131" s="123"/>
      <c r="Z131" s="123"/>
      <c r="AA131" s="123"/>
      <c r="AB131" s="123"/>
      <c r="AC131" s="123"/>
      <c r="AD131" s="123"/>
      <c r="AE131" s="123"/>
      <c r="AF131" s="123"/>
      <c r="AG131" s="123"/>
      <c r="AH131" s="123"/>
      <c r="AI131" s="123"/>
      <c r="AJ131" s="123"/>
      <c r="AK131" s="123"/>
      <c r="AL131" s="123"/>
      <c r="AM131" s="123"/>
      <c r="AN131" s="123"/>
      <c r="AO131" s="123"/>
      <c r="AP131" s="123"/>
      <c r="AQ131" s="123"/>
      <c r="AR131" s="123"/>
      <c r="AS131" s="123"/>
      <c r="AT131" s="123"/>
      <c r="AU131" s="123"/>
      <c r="AV131" s="123"/>
      <c r="AW131" s="123"/>
      <c r="AX131" s="123"/>
      <c r="AY131" s="123"/>
      <c r="AZ131" s="123"/>
    </row>
    <row r="132" spans="1:52">
      <c r="A132" s="123"/>
      <c r="B132" s="123"/>
      <c r="C132" s="123"/>
      <c r="D132" s="123"/>
      <c r="E132" s="123"/>
      <c r="F132" s="123"/>
      <c r="G132" s="123"/>
      <c r="H132" s="123"/>
      <c r="I132" s="123"/>
      <c r="J132" s="123"/>
      <c r="K132" s="123"/>
      <c r="L132" s="123"/>
      <c r="M132" s="123"/>
      <c r="N132" s="123"/>
      <c r="O132" s="123"/>
      <c r="P132" s="123"/>
      <c r="Q132" s="123"/>
      <c r="R132" s="123"/>
      <c r="S132" s="123"/>
      <c r="T132" s="123"/>
      <c r="U132" s="123"/>
      <c r="V132" s="123"/>
      <c r="W132" s="123"/>
      <c r="X132" s="123"/>
      <c r="Y132" s="123"/>
      <c r="Z132" s="123"/>
      <c r="AA132" s="123"/>
      <c r="AB132" s="123"/>
      <c r="AC132" s="123"/>
      <c r="AD132" s="123"/>
      <c r="AE132" s="123"/>
      <c r="AF132" s="123"/>
      <c r="AG132" s="123"/>
      <c r="AH132" s="123"/>
      <c r="AI132" s="123"/>
      <c r="AJ132" s="123"/>
      <c r="AK132" s="123"/>
      <c r="AL132" s="123"/>
      <c r="AM132" s="123"/>
      <c r="AN132" s="123"/>
      <c r="AO132" s="123"/>
      <c r="AP132" s="123"/>
      <c r="AQ132" s="123"/>
      <c r="AR132" s="123"/>
      <c r="AS132" s="123"/>
      <c r="AT132" s="123"/>
      <c r="AU132" s="123"/>
      <c r="AV132" s="123"/>
      <c r="AW132" s="123"/>
      <c r="AX132" s="123"/>
      <c r="AY132" s="123"/>
      <c r="AZ132" s="123"/>
    </row>
    <row r="133" spans="1:52" ht="15">
      <c r="A133" s="123"/>
      <c r="B133" s="123"/>
      <c r="C133" s="123"/>
      <c r="D133" s="131"/>
      <c r="E133" s="138"/>
      <c r="F133" s="123"/>
      <c r="G133" s="123"/>
      <c r="H133" s="123"/>
      <c r="I133" s="123"/>
      <c r="J133" s="123"/>
      <c r="K133" s="123"/>
      <c r="L133" s="123"/>
      <c r="M133" s="123"/>
      <c r="N133" s="123"/>
      <c r="O133" s="123"/>
      <c r="P133" s="123"/>
      <c r="Q133" s="123"/>
      <c r="R133" s="123"/>
      <c r="S133" s="123"/>
      <c r="T133" s="123"/>
      <c r="U133" s="139"/>
      <c r="V133" s="139"/>
      <c r="W133" s="139"/>
      <c r="X133" s="139"/>
      <c r="Y133" s="139"/>
      <c r="Z133" s="139"/>
      <c r="AA133" s="139"/>
      <c r="AB133" s="139"/>
      <c r="AC133" s="172"/>
      <c r="AD133" s="172"/>
      <c r="AE133" s="140"/>
      <c r="AF133" s="123"/>
      <c r="AG133" s="123"/>
      <c r="AH133" s="123"/>
      <c r="AI133" s="123"/>
      <c r="AJ133" s="123"/>
      <c r="AK133" s="123"/>
      <c r="AL133" s="123"/>
      <c r="AM133" s="123"/>
      <c r="AN133" s="123"/>
      <c r="AO133" s="123"/>
      <c r="AP133" s="123"/>
      <c r="AQ133" s="123"/>
      <c r="AR133" s="123"/>
      <c r="AS133" s="123"/>
      <c r="AT133" s="123"/>
      <c r="AU133" s="123"/>
      <c r="AV133" s="123"/>
      <c r="AW133" s="123"/>
      <c r="AX133" s="123"/>
      <c r="AY133" s="123"/>
      <c r="AZ133" s="123"/>
    </row>
    <row r="134" spans="1:52" ht="15">
      <c r="A134" s="123"/>
      <c r="B134" s="123"/>
      <c r="C134" s="123"/>
      <c r="D134" s="131"/>
      <c r="E134" s="123"/>
      <c r="F134" s="123"/>
      <c r="G134" s="123"/>
      <c r="H134" s="123"/>
      <c r="I134" s="123"/>
      <c r="J134" s="123"/>
      <c r="K134" s="123"/>
      <c r="L134" s="123"/>
      <c r="M134" s="123"/>
      <c r="N134" s="123"/>
      <c r="O134" s="123"/>
      <c r="P134" s="123"/>
      <c r="Q134" s="123"/>
      <c r="R134" s="123"/>
      <c r="S134" s="123"/>
      <c r="T134" s="123"/>
      <c r="U134" s="139"/>
      <c r="V134" s="142"/>
      <c r="W134" s="142"/>
      <c r="X134" s="142"/>
      <c r="Y134" s="182"/>
      <c r="Z134" s="182"/>
      <c r="AA134" s="182"/>
      <c r="AB134" s="142"/>
      <c r="AC134" s="123"/>
      <c r="AD134" s="123"/>
      <c r="AE134" s="123"/>
      <c r="AF134" s="123"/>
      <c r="AG134" s="123"/>
      <c r="AH134" s="123"/>
      <c r="AI134" s="123"/>
      <c r="AJ134" s="123"/>
      <c r="AK134" s="123"/>
      <c r="AL134" s="123"/>
      <c r="AM134" s="123"/>
      <c r="AN134" s="123"/>
      <c r="AO134" s="123"/>
      <c r="AP134" s="123"/>
      <c r="AQ134" s="123"/>
      <c r="AR134" s="123"/>
      <c r="AS134" s="123"/>
      <c r="AT134" s="123"/>
      <c r="AU134" s="123"/>
      <c r="AV134" s="123"/>
      <c r="AW134" s="123"/>
      <c r="AX134" s="123"/>
      <c r="AY134" s="123"/>
      <c r="AZ134" s="123"/>
    </row>
    <row r="135" spans="1:52">
      <c r="A135" s="123"/>
      <c r="B135" s="123"/>
      <c r="C135" s="123"/>
      <c r="D135" s="123"/>
      <c r="E135" s="123"/>
      <c r="F135" s="123"/>
      <c r="G135" s="123"/>
      <c r="H135" s="123"/>
      <c r="I135" s="123"/>
      <c r="J135" s="123"/>
      <c r="K135" s="123"/>
      <c r="L135" s="123"/>
      <c r="M135" s="123"/>
      <c r="N135" s="123"/>
      <c r="O135" s="123"/>
      <c r="P135" s="123"/>
      <c r="Q135" s="123"/>
      <c r="R135" s="123"/>
      <c r="S135" s="123"/>
      <c r="T135" s="123"/>
      <c r="U135" s="123"/>
      <c r="V135" s="123"/>
      <c r="W135" s="123"/>
      <c r="X135" s="123"/>
      <c r="Y135" s="123"/>
      <c r="Z135" s="123"/>
      <c r="AA135" s="123"/>
      <c r="AB135" s="123"/>
      <c r="AC135" s="123"/>
      <c r="AD135" s="123"/>
      <c r="AE135" s="123"/>
      <c r="AF135" s="123"/>
      <c r="AG135" s="123"/>
      <c r="AH135" s="123"/>
      <c r="AI135" s="123"/>
      <c r="AJ135" s="123"/>
      <c r="AK135" s="123"/>
      <c r="AL135" s="123"/>
      <c r="AM135" s="123"/>
      <c r="AN135" s="123"/>
      <c r="AO135" s="123"/>
      <c r="AP135" s="123"/>
      <c r="AQ135" s="123"/>
      <c r="AR135" s="123"/>
      <c r="AS135" s="123"/>
      <c r="AT135" s="123"/>
      <c r="AU135" s="123"/>
      <c r="AV135" s="123"/>
      <c r="AW135" s="123"/>
      <c r="AX135" s="123"/>
      <c r="AY135" s="123"/>
      <c r="AZ135" s="123"/>
    </row>
    <row r="136" spans="1:52">
      <c r="A136" s="123"/>
      <c r="B136" s="123"/>
      <c r="C136" s="123"/>
      <c r="D136" s="123"/>
      <c r="E136" s="123"/>
      <c r="F136" s="123"/>
      <c r="G136" s="123"/>
      <c r="H136" s="123"/>
      <c r="I136" s="123"/>
      <c r="J136" s="123"/>
      <c r="K136" s="123"/>
      <c r="L136" s="123"/>
      <c r="M136" s="123"/>
      <c r="N136" s="123"/>
      <c r="O136" s="123"/>
      <c r="P136" s="123"/>
      <c r="Q136" s="123"/>
      <c r="R136" s="123"/>
      <c r="S136" s="123"/>
      <c r="T136" s="123"/>
      <c r="U136" s="123"/>
      <c r="V136" s="123"/>
      <c r="W136" s="123"/>
      <c r="X136" s="123"/>
      <c r="Y136" s="123"/>
      <c r="Z136" s="123"/>
      <c r="AA136" s="123"/>
      <c r="AB136" s="123"/>
      <c r="AC136" s="123"/>
      <c r="AD136" s="123"/>
      <c r="AE136" s="123"/>
      <c r="AF136" s="123"/>
      <c r="AG136" s="123"/>
      <c r="AH136" s="123"/>
      <c r="AI136" s="123"/>
      <c r="AJ136" s="123"/>
      <c r="AK136" s="123"/>
      <c r="AL136" s="123"/>
      <c r="AM136" s="123"/>
      <c r="AN136" s="123"/>
      <c r="AO136" s="123"/>
      <c r="AP136" s="123"/>
      <c r="AQ136" s="123"/>
      <c r="AR136" s="123"/>
      <c r="AS136" s="123"/>
      <c r="AT136" s="123"/>
      <c r="AU136" s="123"/>
      <c r="AV136" s="123"/>
      <c r="AW136" s="123"/>
      <c r="AX136" s="123"/>
      <c r="AY136" s="123"/>
      <c r="AZ136" s="123"/>
    </row>
    <row r="137" spans="1:52">
      <c r="A137" s="123"/>
      <c r="B137" s="123"/>
      <c r="C137" s="123"/>
      <c r="D137" s="123"/>
      <c r="E137" s="123"/>
      <c r="F137" s="123"/>
      <c r="G137" s="123"/>
      <c r="H137" s="123"/>
      <c r="I137" s="123"/>
      <c r="J137" s="123"/>
      <c r="K137" s="123"/>
      <c r="L137" s="123"/>
      <c r="M137" s="123"/>
      <c r="N137" s="123"/>
      <c r="O137" s="123"/>
      <c r="P137" s="123"/>
      <c r="Q137" s="123"/>
      <c r="R137" s="123"/>
      <c r="S137" s="123"/>
      <c r="T137" s="123"/>
      <c r="U137" s="123"/>
      <c r="V137" s="123"/>
      <c r="W137" s="123"/>
      <c r="X137" s="123"/>
      <c r="Y137" s="123"/>
      <c r="Z137" s="123"/>
      <c r="AA137" s="123"/>
      <c r="AB137" s="123"/>
      <c r="AC137" s="123"/>
      <c r="AD137" s="123"/>
      <c r="AE137" s="123"/>
      <c r="AF137" s="123"/>
      <c r="AG137" s="123"/>
      <c r="AH137" s="123"/>
      <c r="AI137" s="123"/>
      <c r="AJ137" s="123"/>
      <c r="AK137" s="123"/>
      <c r="AL137" s="123"/>
      <c r="AM137" s="123"/>
      <c r="AN137" s="123"/>
      <c r="AO137" s="123"/>
      <c r="AP137" s="123"/>
      <c r="AQ137" s="123"/>
      <c r="AR137" s="123"/>
      <c r="AS137" s="123"/>
      <c r="AT137" s="123"/>
      <c r="AU137" s="123"/>
      <c r="AV137" s="123"/>
      <c r="AW137" s="123"/>
      <c r="AX137" s="123"/>
      <c r="AY137" s="123"/>
      <c r="AZ137" s="123"/>
    </row>
    <row r="138" spans="1:52">
      <c r="A138" s="123"/>
      <c r="B138" s="123"/>
      <c r="C138" s="123"/>
      <c r="D138" s="123"/>
      <c r="E138" s="123"/>
      <c r="F138" s="123"/>
      <c r="G138" s="123"/>
      <c r="H138" s="123"/>
      <c r="I138" s="123"/>
      <c r="J138" s="123"/>
      <c r="K138" s="123"/>
      <c r="L138" s="123"/>
      <c r="M138" s="123"/>
      <c r="N138" s="123"/>
      <c r="O138" s="123"/>
      <c r="P138" s="123"/>
      <c r="Q138" s="123"/>
      <c r="R138" s="123"/>
      <c r="S138" s="123"/>
      <c r="T138" s="123"/>
      <c r="U138" s="123"/>
      <c r="V138" s="123"/>
      <c r="W138" s="123"/>
      <c r="X138" s="123"/>
      <c r="Y138" s="123"/>
      <c r="Z138" s="123"/>
      <c r="AA138" s="123"/>
      <c r="AB138" s="123"/>
      <c r="AC138" s="123"/>
      <c r="AD138" s="123"/>
      <c r="AE138" s="123"/>
      <c r="AF138" s="123"/>
      <c r="AG138" s="123"/>
      <c r="AH138" s="123"/>
      <c r="AI138" s="123"/>
      <c r="AJ138" s="123"/>
      <c r="AK138" s="123"/>
      <c r="AL138" s="123"/>
      <c r="AM138" s="123"/>
      <c r="AN138" s="123"/>
      <c r="AO138" s="123"/>
      <c r="AP138" s="123"/>
      <c r="AQ138" s="123"/>
      <c r="AR138" s="123"/>
      <c r="AS138" s="123"/>
      <c r="AT138" s="123"/>
      <c r="AU138" s="123"/>
      <c r="AV138" s="123"/>
      <c r="AW138" s="123"/>
      <c r="AX138" s="123"/>
      <c r="AY138" s="123"/>
      <c r="AZ138" s="123"/>
    </row>
    <row r="139" spans="1:52" ht="21.95" customHeight="1">
      <c r="A139" s="123"/>
      <c r="B139" s="123"/>
      <c r="C139" s="125"/>
      <c r="D139" s="126"/>
      <c r="E139" s="127"/>
      <c r="F139" s="127"/>
      <c r="G139" s="128"/>
      <c r="H139" s="122"/>
      <c r="I139" s="122"/>
      <c r="J139" s="123"/>
      <c r="K139" s="123"/>
      <c r="L139" s="123"/>
      <c r="M139" s="123"/>
      <c r="N139" s="123"/>
      <c r="O139" s="123"/>
      <c r="P139" s="123"/>
      <c r="Q139" s="123"/>
      <c r="R139" s="123"/>
      <c r="S139" s="170"/>
      <c r="T139" s="170"/>
      <c r="U139" s="171"/>
      <c r="V139" s="171"/>
      <c r="W139" s="171"/>
      <c r="X139" s="171"/>
      <c r="Y139" s="171"/>
      <c r="Z139" s="171"/>
      <c r="AA139" s="171"/>
      <c r="AB139" s="170"/>
      <c r="AC139" s="170"/>
      <c r="AD139" s="170"/>
      <c r="AE139" s="170"/>
      <c r="AF139" s="199"/>
      <c r="AG139" s="170"/>
      <c r="AH139" s="170"/>
      <c r="AI139" s="200"/>
      <c r="AJ139" s="200"/>
      <c r="AK139" s="200"/>
      <c r="AL139" s="200"/>
      <c r="AM139" s="200"/>
      <c r="AN139" s="123"/>
      <c r="AO139" s="123"/>
      <c r="AP139" s="123"/>
      <c r="AQ139" s="123"/>
      <c r="AR139" s="123"/>
      <c r="AS139" s="123"/>
      <c r="AT139" s="123"/>
      <c r="AU139" s="123"/>
      <c r="AV139" s="123"/>
      <c r="AW139" s="123"/>
      <c r="AX139" s="123"/>
      <c r="AY139" s="123"/>
      <c r="AZ139" s="123"/>
    </row>
    <row r="140" spans="1:52" ht="21.95" customHeight="1">
      <c r="A140" s="123"/>
      <c r="B140" s="123"/>
      <c r="C140" s="125"/>
      <c r="D140" s="126"/>
      <c r="E140" s="127"/>
      <c r="F140" s="127"/>
      <c r="G140" s="128"/>
      <c r="H140" s="122"/>
      <c r="I140" s="122"/>
      <c r="J140" s="123"/>
      <c r="K140" s="123"/>
      <c r="L140" s="123"/>
      <c r="M140" s="123"/>
      <c r="N140" s="123"/>
      <c r="O140" s="123"/>
      <c r="P140" s="123"/>
      <c r="Q140" s="123"/>
      <c r="R140" s="123"/>
      <c r="S140" s="170"/>
      <c r="T140" s="170"/>
      <c r="U140" s="171"/>
      <c r="V140" s="171"/>
      <c r="W140" s="171"/>
      <c r="X140" s="171"/>
      <c r="Y140" s="171"/>
      <c r="Z140" s="171"/>
      <c r="AA140" s="171"/>
      <c r="AB140" s="170"/>
      <c r="AC140" s="170"/>
      <c r="AD140" s="170"/>
      <c r="AE140" s="170"/>
      <c r="AF140" s="144"/>
      <c r="AG140" s="122"/>
      <c r="AH140" s="122"/>
      <c r="AI140" s="123"/>
      <c r="AJ140" s="123"/>
      <c r="AK140" s="123"/>
      <c r="AL140" s="123"/>
      <c r="AM140" s="123"/>
      <c r="AN140" s="123"/>
      <c r="AO140" s="123"/>
      <c r="AP140" s="123"/>
      <c r="AQ140" s="123"/>
      <c r="AR140" s="123"/>
      <c r="AS140" s="123"/>
      <c r="AT140" s="123"/>
      <c r="AU140" s="123"/>
      <c r="AV140" s="123"/>
      <c r="AW140" s="123"/>
      <c r="AX140" s="123"/>
      <c r="AY140" s="123"/>
      <c r="AZ140" s="123"/>
    </row>
    <row r="141" spans="1:52" ht="21.95" customHeight="1">
      <c r="A141" s="123"/>
      <c r="B141" s="123"/>
      <c r="C141" s="125"/>
      <c r="D141" s="126"/>
      <c r="E141" s="127"/>
      <c r="F141" s="127"/>
      <c r="G141" s="128"/>
      <c r="H141" s="122"/>
      <c r="I141" s="122"/>
      <c r="J141" s="123"/>
      <c r="K141" s="123"/>
      <c r="L141" s="123"/>
      <c r="M141" s="123"/>
      <c r="N141" s="123"/>
      <c r="O141" s="123"/>
      <c r="P141" s="123"/>
      <c r="Q141" s="123"/>
      <c r="R141" s="123"/>
      <c r="S141" s="170"/>
      <c r="T141" s="170"/>
      <c r="U141" s="171"/>
      <c r="V141" s="171"/>
      <c r="W141" s="171"/>
      <c r="X141" s="171"/>
      <c r="Y141" s="171"/>
      <c r="Z141" s="171"/>
      <c r="AA141" s="171"/>
      <c r="AB141" s="170"/>
      <c r="AC141" s="170"/>
      <c r="AD141" s="170"/>
      <c r="AE141" s="170"/>
      <c r="AF141" s="144"/>
      <c r="AG141" s="122"/>
      <c r="AH141" s="122"/>
      <c r="AI141" s="123"/>
      <c r="AJ141" s="123"/>
      <c r="AK141" s="123"/>
      <c r="AL141" s="123"/>
      <c r="AM141" s="123"/>
      <c r="AN141" s="123"/>
      <c r="AO141" s="123"/>
      <c r="AP141" s="123"/>
      <c r="AQ141" s="123"/>
      <c r="AR141" s="123"/>
      <c r="AS141" s="123"/>
      <c r="AT141" s="123"/>
      <c r="AU141" s="123"/>
      <c r="AV141" s="123"/>
      <c r="AW141" s="123"/>
      <c r="AX141" s="123"/>
      <c r="AY141" s="123"/>
      <c r="AZ141" s="123"/>
    </row>
    <row r="142" spans="1:52" ht="21.95" customHeight="1">
      <c r="A142" s="123"/>
      <c r="B142" s="123"/>
      <c r="C142" s="125"/>
      <c r="D142" s="126"/>
      <c r="E142" s="127"/>
      <c r="F142" s="127"/>
      <c r="G142" s="128"/>
      <c r="H142" s="122"/>
      <c r="I142" s="122"/>
      <c r="J142" s="123"/>
      <c r="K142" s="123"/>
      <c r="L142" s="123"/>
      <c r="M142" s="123"/>
      <c r="N142" s="123"/>
      <c r="O142" s="123"/>
      <c r="P142" s="123"/>
      <c r="Q142" s="123"/>
      <c r="R142" s="123"/>
      <c r="S142" s="170"/>
      <c r="T142" s="170"/>
      <c r="U142" s="171"/>
      <c r="V142" s="171"/>
      <c r="W142" s="171"/>
      <c r="X142" s="171"/>
      <c r="Y142" s="171"/>
      <c r="Z142" s="171"/>
      <c r="AA142" s="171"/>
      <c r="AB142" s="170"/>
      <c r="AC142" s="170"/>
      <c r="AD142" s="170"/>
      <c r="AE142" s="170"/>
      <c r="AF142" s="122"/>
      <c r="AG142" s="122"/>
      <c r="AH142" s="122"/>
      <c r="AI142" s="123"/>
      <c r="AJ142" s="123"/>
      <c r="AK142" s="123"/>
      <c r="AL142" s="123"/>
      <c r="AM142" s="123"/>
      <c r="AN142" s="123"/>
      <c r="AO142" s="123"/>
      <c r="AP142" s="123"/>
      <c r="AQ142" s="123"/>
      <c r="AR142" s="123"/>
      <c r="AS142" s="123"/>
      <c r="AT142" s="123"/>
      <c r="AU142" s="123"/>
      <c r="AV142" s="123"/>
      <c r="AW142" s="123"/>
      <c r="AX142" s="123"/>
      <c r="AY142" s="123"/>
      <c r="AZ142" s="123"/>
    </row>
    <row r="143" spans="1:52" ht="21.95" customHeight="1">
      <c r="A143" s="123"/>
      <c r="B143" s="123"/>
      <c r="C143" s="125"/>
      <c r="D143" s="126"/>
      <c r="E143" s="127"/>
      <c r="F143" s="127"/>
      <c r="G143" s="128"/>
      <c r="H143" s="122"/>
      <c r="I143" s="122"/>
      <c r="J143" s="123"/>
      <c r="K143" s="123"/>
      <c r="L143" s="123"/>
      <c r="M143" s="123"/>
      <c r="N143" s="123"/>
      <c r="O143" s="123"/>
      <c r="P143" s="123"/>
      <c r="Q143" s="123"/>
      <c r="R143" s="123"/>
      <c r="S143" s="170"/>
      <c r="T143" s="170"/>
      <c r="U143" s="171"/>
      <c r="V143" s="171"/>
      <c r="W143" s="171"/>
      <c r="X143" s="171"/>
      <c r="Y143" s="171"/>
      <c r="Z143" s="171"/>
      <c r="AA143" s="171"/>
      <c r="AB143" s="170"/>
      <c r="AC143" s="170"/>
      <c r="AD143" s="170"/>
      <c r="AE143" s="170"/>
      <c r="AF143" s="122"/>
      <c r="AG143" s="122"/>
      <c r="AH143" s="122"/>
      <c r="AI143" s="123"/>
      <c r="AJ143" s="123"/>
      <c r="AK143" s="123"/>
      <c r="AL143" s="123"/>
      <c r="AM143" s="123"/>
      <c r="AN143" s="123"/>
      <c r="AO143" s="123"/>
      <c r="AP143" s="123"/>
      <c r="AQ143" s="123"/>
      <c r="AR143" s="123"/>
      <c r="AS143" s="123"/>
      <c r="AT143" s="123"/>
      <c r="AU143" s="123"/>
      <c r="AV143" s="123"/>
      <c r="AW143" s="123"/>
      <c r="AX143" s="123"/>
      <c r="AY143" s="123"/>
      <c r="AZ143" s="123"/>
    </row>
    <row r="144" spans="1:52" ht="21.95" customHeight="1">
      <c r="A144" s="123"/>
      <c r="B144" s="123"/>
      <c r="C144" s="125"/>
      <c r="D144" s="126"/>
      <c r="E144" s="127"/>
      <c r="F144" s="127"/>
      <c r="G144" s="128"/>
      <c r="H144" s="122"/>
      <c r="I144" s="122"/>
      <c r="J144" s="123"/>
      <c r="K144" s="123"/>
      <c r="L144" s="123"/>
      <c r="M144" s="123"/>
      <c r="N144" s="123"/>
      <c r="O144" s="123"/>
      <c r="P144" s="123"/>
      <c r="Q144" s="123"/>
      <c r="R144" s="123"/>
      <c r="S144" s="170"/>
      <c r="T144" s="170"/>
      <c r="U144" s="171"/>
      <c r="V144" s="171"/>
      <c r="W144" s="171"/>
      <c r="X144" s="171"/>
      <c r="Y144" s="171"/>
      <c r="Z144" s="171"/>
      <c r="AA144" s="171"/>
      <c r="AB144" s="170"/>
      <c r="AC144" s="170"/>
      <c r="AD144" s="170"/>
      <c r="AE144" s="170"/>
      <c r="AF144" s="122"/>
      <c r="AG144" s="122"/>
      <c r="AH144" s="122"/>
      <c r="AI144" s="123"/>
      <c r="AJ144" s="123"/>
      <c r="AK144" s="123"/>
      <c r="AL144" s="123"/>
      <c r="AM144" s="123"/>
      <c r="AN144" s="123"/>
      <c r="AO144" s="123"/>
      <c r="AP144" s="123"/>
      <c r="AQ144" s="123"/>
      <c r="AR144" s="123"/>
      <c r="AS144" s="123"/>
      <c r="AT144" s="123"/>
      <c r="AU144" s="123"/>
      <c r="AV144" s="123"/>
      <c r="AW144" s="123"/>
      <c r="AX144" s="123"/>
      <c r="AY144" s="123"/>
      <c r="AZ144" s="123"/>
    </row>
    <row r="145" spans="1:52" ht="21.95" customHeight="1">
      <c r="A145" s="123"/>
      <c r="B145" s="123"/>
      <c r="C145" s="125"/>
      <c r="D145" s="126"/>
      <c r="E145" s="127"/>
      <c r="F145" s="127"/>
      <c r="G145" s="128"/>
      <c r="H145" s="122"/>
      <c r="I145" s="122"/>
      <c r="J145" s="123"/>
      <c r="K145" s="123"/>
      <c r="L145" s="123"/>
      <c r="M145" s="123"/>
      <c r="N145" s="123"/>
      <c r="O145" s="123"/>
      <c r="P145" s="123"/>
      <c r="Q145" s="123"/>
      <c r="R145" s="123"/>
      <c r="S145" s="170"/>
      <c r="T145" s="170"/>
      <c r="U145" s="171"/>
      <c r="V145" s="171"/>
      <c r="W145" s="171"/>
      <c r="X145" s="171"/>
      <c r="Y145" s="171"/>
      <c r="Z145" s="171"/>
      <c r="AA145" s="171"/>
      <c r="AB145" s="170"/>
      <c r="AC145" s="170"/>
      <c r="AD145" s="170"/>
      <c r="AE145" s="170"/>
      <c r="AF145" s="122"/>
      <c r="AG145" s="122"/>
      <c r="AH145" s="122"/>
      <c r="AI145" s="123"/>
      <c r="AJ145" s="123"/>
      <c r="AK145" s="123"/>
      <c r="AL145" s="123"/>
      <c r="AM145" s="123"/>
      <c r="AN145" s="123"/>
      <c r="AO145" s="123"/>
      <c r="AP145" s="123"/>
      <c r="AQ145" s="123"/>
      <c r="AR145" s="123"/>
      <c r="AS145" s="123"/>
      <c r="AT145" s="123"/>
      <c r="AU145" s="123"/>
      <c r="AV145" s="123"/>
      <c r="AW145" s="123"/>
      <c r="AX145" s="123"/>
      <c r="AY145" s="123"/>
      <c r="AZ145" s="123"/>
    </row>
    <row r="146" spans="1:52" ht="21.95" customHeight="1">
      <c r="A146" s="123"/>
      <c r="B146" s="123"/>
      <c r="C146" s="125"/>
      <c r="D146" s="126"/>
      <c r="E146" s="127"/>
      <c r="F146" s="127"/>
      <c r="G146" s="128"/>
      <c r="H146" s="122"/>
      <c r="I146" s="122"/>
      <c r="J146" s="123"/>
      <c r="K146" s="123"/>
      <c r="L146" s="123"/>
      <c r="M146" s="123"/>
      <c r="N146" s="123"/>
      <c r="O146" s="123"/>
      <c r="P146" s="123"/>
      <c r="Q146" s="123"/>
      <c r="R146" s="123"/>
      <c r="S146" s="170"/>
      <c r="T146" s="170"/>
      <c r="U146" s="171"/>
      <c r="V146" s="171"/>
      <c r="W146" s="171"/>
      <c r="X146" s="171"/>
      <c r="Y146" s="171"/>
      <c r="Z146" s="171"/>
      <c r="AA146" s="171"/>
      <c r="AB146" s="170"/>
      <c r="AC146" s="170"/>
      <c r="AD146" s="170"/>
      <c r="AE146" s="170"/>
      <c r="AF146" s="122"/>
      <c r="AG146" s="122"/>
      <c r="AH146" s="122"/>
      <c r="AI146" s="123"/>
      <c r="AJ146" s="123"/>
      <c r="AK146" s="123"/>
      <c r="AL146" s="123"/>
      <c r="AM146" s="123"/>
      <c r="AN146" s="123"/>
      <c r="AO146" s="123"/>
      <c r="AP146" s="123"/>
      <c r="AQ146" s="123"/>
      <c r="AR146" s="123"/>
      <c r="AS146" s="123"/>
      <c r="AT146" s="123"/>
      <c r="AU146" s="123"/>
      <c r="AV146" s="123"/>
      <c r="AW146" s="123"/>
      <c r="AX146" s="123"/>
      <c r="AY146" s="123"/>
      <c r="AZ146" s="123"/>
    </row>
    <row r="147" spans="1:52" ht="21.95" customHeight="1">
      <c r="A147" s="123"/>
      <c r="B147" s="123"/>
      <c r="C147" s="125"/>
      <c r="D147" s="126"/>
      <c r="E147" s="127"/>
      <c r="F147" s="127"/>
      <c r="G147" s="128"/>
      <c r="H147" s="122"/>
      <c r="I147" s="122"/>
      <c r="J147" s="123"/>
      <c r="K147" s="123"/>
      <c r="L147" s="123"/>
      <c r="M147" s="123"/>
      <c r="N147" s="123"/>
      <c r="O147" s="123"/>
      <c r="P147" s="123"/>
      <c r="Q147" s="123"/>
      <c r="R147" s="123"/>
      <c r="S147" s="170"/>
      <c r="T147" s="170"/>
      <c r="U147" s="171"/>
      <c r="V147" s="171"/>
      <c r="W147" s="171"/>
      <c r="X147" s="171"/>
      <c r="Y147" s="171"/>
      <c r="Z147" s="171"/>
      <c r="AA147" s="171"/>
      <c r="AB147" s="170"/>
      <c r="AC147" s="170"/>
      <c r="AD147" s="170"/>
      <c r="AE147" s="170"/>
      <c r="AF147" s="122"/>
      <c r="AG147" s="122"/>
      <c r="AH147" s="122"/>
      <c r="AI147" s="123"/>
      <c r="AJ147" s="123"/>
      <c r="AK147" s="123"/>
      <c r="AL147" s="123"/>
      <c r="AM147" s="123"/>
      <c r="AN147" s="123"/>
      <c r="AO147" s="123"/>
      <c r="AP147" s="123"/>
      <c r="AQ147" s="123"/>
      <c r="AR147" s="123"/>
      <c r="AS147" s="123"/>
      <c r="AT147" s="123"/>
      <c r="AU147" s="123"/>
      <c r="AV147" s="123"/>
      <c r="AW147" s="123"/>
      <c r="AX147" s="123"/>
      <c r="AY147" s="123"/>
      <c r="AZ147" s="123"/>
    </row>
    <row r="148" spans="1:52" ht="21.95" customHeight="1">
      <c r="A148" s="123"/>
      <c r="B148" s="123"/>
      <c r="C148" s="125"/>
      <c r="D148" s="126"/>
      <c r="E148" s="127"/>
      <c r="F148" s="127"/>
      <c r="G148" s="128"/>
      <c r="H148" s="122"/>
      <c r="I148" s="122"/>
      <c r="J148" s="123"/>
      <c r="K148" s="123"/>
      <c r="L148" s="123"/>
      <c r="M148" s="123"/>
      <c r="N148" s="123"/>
      <c r="O148" s="123"/>
      <c r="P148" s="123"/>
      <c r="Q148" s="123"/>
      <c r="R148" s="123"/>
      <c r="S148" s="170"/>
      <c r="T148" s="170"/>
      <c r="U148" s="171"/>
      <c r="V148" s="171"/>
      <c r="W148" s="171"/>
      <c r="X148" s="171"/>
      <c r="Y148" s="171"/>
      <c r="Z148" s="171"/>
      <c r="AA148" s="171"/>
      <c r="AB148" s="170"/>
      <c r="AC148" s="170"/>
      <c r="AD148" s="170"/>
      <c r="AE148" s="170"/>
      <c r="AF148" s="122"/>
      <c r="AG148" s="122"/>
      <c r="AH148" s="122"/>
      <c r="AI148" s="123"/>
      <c r="AJ148" s="123"/>
      <c r="AK148" s="123"/>
      <c r="AL148" s="123"/>
      <c r="AM148" s="123"/>
      <c r="AN148" s="123"/>
      <c r="AO148" s="123"/>
      <c r="AP148" s="123"/>
      <c r="AQ148" s="123"/>
      <c r="AR148" s="123"/>
      <c r="AS148" s="123"/>
      <c r="AT148" s="123"/>
      <c r="AU148" s="123"/>
      <c r="AV148" s="123"/>
      <c r="AW148" s="123"/>
      <c r="AX148" s="123"/>
      <c r="AY148" s="123"/>
      <c r="AZ148" s="123"/>
    </row>
    <row r="149" spans="1:52" ht="21.95" customHeight="1">
      <c r="A149" s="123"/>
      <c r="B149" s="123"/>
      <c r="C149" s="125"/>
      <c r="D149" s="126"/>
      <c r="E149" s="127"/>
      <c r="F149" s="127"/>
      <c r="G149" s="128"/>
      <c r="H149" s="122"/>
      <c r="I149" s="122"/>
      <c r="J149" s="123"/>
      <c r="K149" s="123"/>
      <c r="L149" s="123"/>
      <c r="M149" s="123"/>
      <c r="N149" s="123"/>
      <c r="O149" s="123"/>
      <c r="P149" s="123"/>
      <c r="Q149" s="123"/>
      <c r="R149" s="123"/>
      <c r="S149" s="170"/>
      <c r="T149" s="170"/>
      <c r="U149" s="171"/>
      <c r="V149" s="171"/>
      <c r="W149" s="171"/>
      <c r="X149" s="171"/>
      <c r="Y149" s="171"/>
      <c r="Z149" s="171"/>
      <c r="AA149" s="171"/>
      <c r="AB149" s="170"/>
      <c r="AC149" s="170"/>
      <c r="AD149" s="170"/>
      <c r="AE149" s="170"/>
      <c r="AF149" s="122"/>
      <c r="AG149" s="122"/>
      <c r="AH149" s="122"/>
      <c r="AI149" s="123"/>
      <c r="AJ149" s="123"/>
      <c r="AK149" s="123"/>
      <c r="AL149" s="123"/>
      <c r="AM149" s="123"/>
      <c r="AN149" s="123"/>
      <c r="AO149" s="123"/>
      <c r="AP149" s="123"/>
      <c r="AQ149" s="123"/>
      <c r="AR149" s="123"/>
      <c r="AS149" s="123"/>
      <c r="AT149" s="123"/>
      <c r="AU149" s="123"/>
      <c r="AV149" s="123"/>
      <c r="AW149" s="123"/>
      <c r="AX149" s="123"/>
      <c r="AY149" s="123"/>
      <c r="AZ149" s="123"/>
    </row>
    <row r="150" spans="1:52" ht="21.95" customHeight="1">
      <c r="A150" s="123"/>
      <c r="B150" s="123"/>
      <c r="C150" s="125"/>
      <c r="D150" s="126"/>
      <c r="E150" s="127"/>
      <c r="F150" s="127"/>
      <c r="G150" s="128"/>
      <c r="H150" s="122"/>
      <c r="I150" s="122"/>
      <c r="J150" s="123"/>
      <c r="K150" s="123"/>
      <c r="L150" s="123"/>
      <c r="M150" s="123"/>
      <c r="N150" s="123"/>
      <c r="O150" s="123"/>
      <c r="P150" s="123"/>
      <c r="Q150" s="123"/>
      <c r="R150" s="123"/>
      <c r="S150" s="170"/>
      <c r="T150" s="170"/>
      <c r="U150" s="171"/>
      <c r="V150" s="171"/>
      <c r="W150" s="171"/>
      <c r="X150" s="171"/>
      <c r="Y150" s="171"/>
      <c r="Z150" s="171"/>
      <c r="AA150" s="171"/>
      <c r="AB150" s="170"/>
      <c r="AC150" s="170"/>
      <c r="AD150" s="170"/>
      <c r="AE150" s="170"/>
      <c r="AF150" s="122"/>
      <c r="AG150" s="122"/>
      <c r="AH150" s="122"/>
      <c r="AI150" s="123"/>
      <c r="AJ150" s="123"/>
      <c r="AK150" s="123"/>
      <c r="AL150" s="123"/>
      <c r="AM150" s="123"/>
      <c r="AN150" s="123"/>
      <c r="AO150" s="123"/>
      <c r="AP150" s="123"/>
      <c r="AQ150" s="123"/>
      <c r="AR150" s="123"/>
      <c r="AS150" s="123"/>
      <c r="AT150" s="123"/>
      <c r="AU150" s="123"/>
      <c r="AV150" s="123"/>
      <c r="AW150" s="123"/>
      <c r="AX150" s="123"/>
      <c r="AY150" s="123"/>
      <c r="AZ150" s="123"/>
    </row>
    <row r="151" spans="1:52" ht="21.95" customHeight="1">
      <c r="A151" s="123"/>
      <c r="B151" s="123"/>
      <c r="C151" s="125"/>
      <c r="D151" s="126"/>
      <c r="E151" s="127"/>
      <c r="F151" s="127"/>
      <c r="G151" s="128"/>
      <c r="H151" s="122"/>
      <c r="I151" s="122"/>
      <c r="J151" s="123"/>
      <c r="K151" s="123"/>
      <c r="L151" s="123"/>
      <c r="M151" s="123"/>
      <c r="N151" s="123"/>
      <c r="O151" s="123"/>
      <c r="P151" s="123"/>
      <c r="Q151" s="123"/>
      <c r="R151" s="123"/>
      <c r="S151" s="170"/>
      <c r="T151" s="170"/>
      <c r="U151" s="171"/>
      <c r="V151" s="171"/>
      <c r="W151" s="171"/>
      <c r="X151" s="171"/>
      <c r="Y151" s="171"/>
      <c r="Z151" s="171"/>
      <c r="AA151" s="171"/>
      <c r="AB151" s="170"/>
      <c r="AC151" s="170"/>
      <c r="AD151" s="170"/>
      <c r="AE151" s="170"/>
      <c r="AF151" s="122"/>
      <c r="AG151" s="122"/>
      <c r="AH151" s="122"/>
      <c r="AI151" s="123"/>
      <c r="AJ151" s="123"/>
      <c r="AK151" s="123"/>
      <c r="AL151" s="123"/>
      <c r="AM151" s="123"/>
      <c r="AN151" s="123"/>
      <c r="AO151" s="123"/>
      <c r="AP151" s="123"/>
      <c r="AQ151" s="123"/>
      <c r="AR151" s="123"/>
      <c r="AS151" s="123"/>
      <c r="AT151" s="123"/>
      <c r="AU151" s="123"/>
      <c r="AV151" s="123"/>
      <c r="AW151" s="123"/>
      <c r="AX151" s="123"/>
      <c r="AY151" s="123"/>
      <c r="AZ151" s="123"/>
    </row>
    <row r="152" spans="1:52" ht="21.95" customHeight="1">
      <c r="A152" s="123"/>
      <c r="B152" s="123"/>
      <c r="C152" s="125"/>
      <c r="D152" s="126"/>
      <c r="E152" s="127"/>
      <c r="F152" s="127"/>
      <c r="G152" s="128"/>
      <c r="H152" s="122"/>
      <c r="I152" s="122"/>
      <c r="J152" s="123"/>
      <c r="K152" s="123"/>
      <c r="L152" s="123"/>
      <c r="M152" s="123"/>
      <c r="N152" s="123"/>
      <c r="O152" s="123"/>
      <c r="P152" s="123"/>
      <c r="Q152" s="123"/>
      <c r="R152" s="123"/>
      <c r="S152" s="170"/>
      <c r="T152" s="170"/>
      <c r="U152" s="171"/>
      <c r="V152" s="171"/>
      <c r="W152" s="171"/>
      <c r="X152" s="171"/>
      <c r="Y152" s="171"/>
      <c r="Z152" s="171"/>
      <c r="AA152" s="171"/>
      <c r="AB152" s="170"/>
      <c r="AC152" s="170"/>
      <c r="AD152" s="170"/>
      <c r="AE152" s="170"/>
      <c r="AF152" s="122"/>
      <c r="AG152" s="122"/>
      <c r="AH152" s="122"/>
      <c r="AI152" s="123"/>
      <c r="AJ152" s="123"/>
      <c r="AK152" s="123"/>
      <c r="AL152" s="123"/>
      <c r="AM152" s="123"/>
      <c r="AN152" s="123"/>
      <c r="AO152" s="123"/>
      <c r="AP152" s="123"/>
      <c r="AQ152" s="123"/>
      <c r="AR152" s="123"/>
      <c r="AS152" s="123"/>
      <c r="AT152" s="123"/>
      <c r="AU152" s="123"/>
      <c r="AV152" s="123"/>
      <c r="AW152" s="123"/>
      <c r="AX152" s="123"/>
      <c r="AY152" s="123"/>
      <c r="AZ152" s="123"/>
    </row>
    <row r="153" spans="1:52" ht="21.95" customHeight="1">
      <c r="A153" s="123"/>
      <c r="B153" s="123"/>
      <c r="C153" s="125"/>
      <c r="D153" s="126"/>
      <c r="E153" s="127"/>
      <c r="F153" s="127"/>
      <c r="G153" s="128"/>
      <c r="H153" s="122"/>
      <c r="I153" s="122"/>
      <c r="J153" s="123"/>
      <c r="K153" s="123"/>
      <c r="L153" s="123"/>
      <c r="M153" s="123"/>
      <c r="N153" s="123"/>
      <c r="O153" s="123"/>
      <c r="P153" s="123"/>
      <c r="Q153" s="123"/>
      <c r="R153" s="123"/>
      <c r="S153" s="170"/>
      <c r="T153" s="170"/>
      <c r="U153" s="171"/>
      <c r="V153" s="171"/>
      <c r="W153" s="171"/>
      <c r="X153" s="171"/>
      <c r="Y153" s="171"/>
      <c r="Z153" s="171"/>
      <c r="AA153" s="171"/>
      <c r="AB153" s="170"/>
      <c r="AC153" s="170"/>
      <c r="AD153" s="170"/>
      <c r="AE153" s="170"/>
      <c r="AF153" s="122"/>
      <c r="AG153" s="122"/>
      <c r="AH153" s="122"/>
      <c r="AI153" s="123"/>
      <c r="AJ153" s="123"/>
      <c r="AK153" s="123"/>
      <c r="AL153" s="123"/>
      <c r="AM153" s="123"/>
      <c r="AN153" s="123"/>
      <c r="AO153" s="123"/>
      <c r="AP153" s="123"/>
      <c r="AQ153" s="123"/>
      <c r="AR153" s="123"/>
      <c r="AS153" s="123"/>
      <c r="AT153" s="123"/>
      <c r="AU153" s="123"/>
      <c r="AV153" s="123"/>
      <c r="AW153" s="123"/>
      <c r="AX153" s="123"/>
      <c r="AY153" s="123"/>
      <c r="AZ153" s="123"/>
    </row>
    <row r="154" spans="1:52" ht="21.95" customHeight="1">
      <c r="A154" s="123"/>
      <c r="B154" s="123"/>
      <c r="C154" s="125"/>
      <c r="D154" s="126"/>
      <c r="E154" s="127"/>
      <c r="F154" s="127"/>
      <c r="G154" s="128"/>
      <c r="H154" s="122"/>
      <c r="I154" s="122"/>
      <c r="J154" s="123"/>
      <c r="K154" s="123"/>
      <c r="L154" s="123"/>
      <c r="M154" s="123"/>
      <c r="N154" s="123"/>
      <c r="O154" s="123"/>
      <c r="P154" s="123"/>
      <c r="Q154" s="123"/>
      <c r="R154" s="123"/>
      <c r="S154" s="170"/>
      <c r="T154" s="170"/>
      <c r="U154" s="171"/>
      <c r="V154" s="171"/>
      <c r="W154" s="171"/>
      <c r="X154" s="171"/>
      <c r="Y154" s="171"/>
      <c r="Z154" s="171"/>
      <c r="AA154" s="171"/>
      <c r="AB154" s="170"/>
      <c r="AC154" s="170"/>
      <c r="AD154" s="170"/>
      <c r="AE154" s="170"/>
      <c r="AF154" s="122"/>
      <c r="AG154" s="122"/>
      <c r="AH154" s="122"/>
      <c r="AI154" s="123"/>
      <c r="AJ154" s="123"/>
      <c r="AK154" s="123"/>
      <c r="AL154" s="123"/>
      <c r="AM154" s="123"/>
      <c r="AN154" s="123"/>
      <c r="AO154" s="123"/>
      <c r="AP154" s="123"/>
      <c r="AQ154" s="123"/>
      <c r="AR154" s="123"/>
      <c r="AS154" s="123"/>
      <c r="AT154" s="123"/>
      <c r="AU154" s="123"/>
      <c r="AV154" s="123"/>
      <c r="AW154" s="123"/>
      <c r="AX154" s="123"/>
      <c r="AY154" s="123"/>
      <c r="AZ154" s="123"/>
    </row>
    <row r="155" spans="1:52" ht="21.95" customHeight="1">
      <c r="A155" s="123"/>
      <c r="B155" s="123"/>
      <c r="C155" s="125"/>
      <c r="D155" s="126"/>
      <c r="E155" s="127"/>
      <c r="F155" s="127"/>
      <c r="G155" s="128"/>
      <c r="H155" s="122"/>
      <c r="I155" s="122"/>
      <c r="J155" s="123"/>
      <c r="K155" s="123"/>
      <c r="L155" s="123"/>
      <c r="M155" s="123"/>
      <c r="N155" s="123"/>
      <c r="O155" s="123"/>
      <c r="P155" s="123"/>
      <c r="Q155" s="123"/>
      <c r="R155" s="123"/>
      <c r="S155" s="170"/>
      <c r="T155" s="170"/>
      <c r="U155" s="171"/>
      <c r="V155" s="171"/>
      <c r="W155" s="171"/>
      <c r="X155" s="171"/>
      <c r="Y155" s="171"/>
      <c r="Z155" s="171"/>
      <c r="AA155" s="171"/>
      <c r="AB155" s="170"/>
      <c r="AC155" s="170"/>
      <c r="AD155" s="170"/>
      <c r="AE155" s="170"/>
      <c r="AF155" s="122"/>
      <c r="AG155" s="122"/>
      <c r="AH155" s="122"/>
      <c r="AI155" s="123"/>
      <c r="AJ155" s="123"/>
      <c r="AK155" s="123"/>
      <c r="AL155" s="123"/>
      <c r="AM155" s="123"/>
      <c r="AN155" s="123"/>
      <c r="AO155" s="123"/>
      <c r="AP155" s="123"/>
      <c r="AQ155" s="123"/>
      <c r="AR155" s="123"/>
      <c r="AS155" s="123"/>
      <c r="AT155" s="123"/>
      <c r="AU155" s="123"/>
      <c r="AV155" s="123"/>
      <c r="AW155" s="123"/>
      <c r="AX155" s="123"/>
      <c r="AY155" s="123"/>
      <c r="AZ155" s="123"/>
    </row>
    <row r="156" spans="1:52" ht="21.95" customHeight="1">
      <c r="A156" s="123"/>
      <c r="B156" s="123"/>
      <c r="C156" s="125"/>
      <c r="D156" s="126"/>
      <c r="E156" s="127"/>
      <c r="F156" s="127"/>
      <c r="G156" s="128"/>
      <c r="H156" s="122"/>
      <c r="I156" s="122"/>
      <c r="J156" s="123"/>
      <c r="K156" s="123"/>
      <c r="L156" s="123"/>
      <c r="M156" s="123"/>
      <c r="N156" s="123"/>
      <c r="O156" s="123"/>
      <c r="P156" s="123"/>
      <c r="Q156" s="123"/>
      <c r="R156" s="123"/>
      <c r="S156" s="170"/>
      <c r="T156" s="170"/>
      <c r="U156" s="171"/>
      <c r="V156" s="171"/>
      <c r="W156" s="171"/>
      <c r="X156" s="171"/>
      <c r="Y156" s="171"/>
      <c r="Z156" s="171"/>
      <c r="AA156" s="171"/>
      <c r="AB156" s="170"/>
      <c r="AC156" s="170"/>
      <c r="AD156" s="170"/>
      <c r="AE156" s="170"/>
      <c r="AF156" s="122"/>
      <c r="AG156" s="122"/>
      <c r="AH156" s="122"/>
      <c r="AI156" s="123"/>
      <c r="AJ156" s="123"/>
      <c r="AK156" s="123"/>
      <c r="AL156" s="123"/>
      <c r="AM156" s="123"/>
      <c r="AN156" s="123"/>
      <c r="AO156" s="123"/>
      <c r="AP156" s="123"/>
      <c r="AQ156" s="123"/>
      <c r="AR156" s="123"/>
      <c r="AS156" s="123"/>
      <c r="AT156" s="123"/>
      <c r="AU156" s="123"/>
      <c r="AV156" s="123"/>
      <c r="AW156" s="123"/>
      <c r="AX156" s="123"/>
      <c r="AY156" s="123"/>
      <c r="AZ156" s="123"/>
    </row>
    <row r="157" spans="1:52" ht="21.95" customHeight="1">
      <c r="A157" s="123"/>
      <c r="B157" s="123"/>
      <c r="C157" s="125"/>
      <c r="D157" s="126"/>
      <c r="E157" s="127"/>
      <c r="F157" s="127"/>
      <c r="G157" s="128"/>
      <c r="H157" s="122"/>
      <c r="I157" s="122"/>
      <c r="J157" s="123"/>
      <c r="K157" s="123"/>
      <c r="L157" s="123"/>
      <c r="M157" s="123"/>
      <c r="N157" s="123"/>
      <c r="O157" s="123"/>
      <c r="P157" s="123"/>
      <c r="Q157" s="123"/>
      <c r="R157" s="123"/>
      <c r="S157" s="170"/>
      <c r="T157" s="170"/>
      <c r="U157" s="171"/>
      <c r="V157" s="171"/>
      <c r="W157" s="171"/>
      <c r="X157" s="171"/>
      <c r="Y157" s="171"/>
      <c r="Z157" s="171"/>
      <c r="AA157" s="171"/>
      <c r="AB157" s="170"/>
      <c r="AC157" s="170"/>
      <c r="AD157" s="170"/>
      <c r="AE157" s="170"/>
      <c r="AF157" s="122"/>
      <c r="AG157" s="122"/>
      <c r="AH157" s="122"/>
      <c r="AI157" s="123"/>
      <c r="AJ157" s="123"/>
      <c r="AK157" s="123"/>
      <c r="AL157" s="123"/>
      <c r="AM157" s="123"/>
      <c r="AN157" s="123"/>
      <c r="AO157" s="123"/>
      <c r="AP157" s="123"/>
      <c r="AQ157" s="123"/>
      <c r="AR157" s="123"/>
      <c r="AS157" s="123"/>
      <c r="AT157" s="123"/>
      <c r="AU157" s="123"/>
      <c r="AV157" s="123"/>
      <c r="AW157" s="123"/>
      <c r="AX157" s="123"/>
      <c r="AY157" s="123"/>
      <c r="AZ157" s="123"/>
    </row>
    <row r="158" spans="1:52" ht="21.95" customHeight="1">
      <c r="A158" s="123"/>
      <c r="B158" s="123"/>
      <c r="C158" s="125"/>
      <c r="D158" s="126"/>
      <c r="E158" s="127"/>
      <c r="F158" s="127"/>
      <c r="G158" s="128"/>
      <c r="H158" s="122"/>
      <c r="I158" s="122"/>
      <c r="J158" s="123"/>
      <c r="K158" s="123"/>
      <c r="L158" s="123"/>
      <c r="M158" s="123"/>
      <c r="N158" s="123"/>
      <c r="O158" s="123"/>
      <c r="P158" s="123"/>
      <c r="Q158" s="123"/>
      <c r="R158" s="123"/>
      <c r="S158" s="123"/>
      <c r="T158" s="123"/>
      <c r="U158" s="127"/>
      <c r="V158" s="127"/>
      <c r="W158" s="127"/>
      <c r="X158" s="127"/>
      <c r="Y158" s="127"/>
      <c r="Z158" s="127"/>
      <c r="AA158" s="127"/>
      <c r="AB158" s="127"/>
      <c r="AC158" s="170"/>
      <c r="AD158" s="170"/>
      <c r="AE158" s="170"/>
      <c r="AF158" s="170"/>
      <c r="AG158" s="170"/>
      <c r="AH158" s="123"/>
      <c r="AI158" s="123"/>
      <c r="AJ158" s="123"/>
      <c r="AK158" s="123"/>
      <c r="AL158" s="123"/>
      <c r="AM158" s="123"/>
      <c r="AN158" s="123"/>
      <c r="AO158" s="123"/>
      <c r="AP158" s="123"/>
      <c r="AQ158" s="123"/>
      <c r="AR158" s="123"/>
      <c r="AS158" s="123"/>
      <c r="AT158" s="123"/>
      <c r="AU158" s="123"/>
      <c r="AV158" s="123"/>
      <c r="AW158" s="123"/>
      <c r="AX158" s="123"/>
      <c r="AY158" s="123"/>
      <c r="AZ158" s="123"/>
    </row>
    <row r="159" spans="1:52" ht="21.95" customHeight="1">
      <c r="A159" s="123"/>
      <c r="B159" s="123"/>
      <c r="C159" s="125"/>
      <c r="D159" s="126"/>
      <c r="E159" s="127"/>
      <c r="F159" s="127"/>
      <c r="G159" s="128"/>
      <c r="H159" s="122"/>
      <c r="I159" s="122"/>
      <c r="J159" s="123"/>
      <c r="K159" s="123"/>
      <c r="L159" s="123"/>
      <c r="M159" s="123"/>
      <c r="N159" s="123"/>
      <c r="O159" s="123"/>
      <c r="P159" s="123"/>
      <c r="Q159" s="123"/>
      <c r="R159" s="123"/>
      <c r="S159" s="123"/>
      <c r="T159" s="123"/>
      <c r="U159" s="123"/>
      <c r="V159" s="123"/>
      <c r="W159" s="123"/>
      <c r="X159" s="123"/>
      <c r="Y159" s="123"/>
      <c r="Z159" s="123"/>
      <c r="AA159" s="123"/>
      <c r="AB159" s="123"/>
      <c r="AC159" s="123"/>
      <c r="AD159" s="123"/>
      <c r="AE159" s="123"/>
      <c r="AF159" s="123"/>
      <c r="AG159" s="123"/>
      <c r="AH159" s="123"/>
      <c r="AI159" s="123"/>
      <c r="AJ159" s="123"/>
      <c r="AK159" s="123"/>
      <c r="AL159" s="123"/>
      <c r="AM159" s="123"/>
      <c r="AN159" s="123"/>
      <c r="AO159" s="123"/>
      <c r="AP159" s="123"/>
      <c r="AQ159" s="123"/>
      <c r="AR159" s="123"/>
      <c r="AS159" s="123"/>
      <c r="AT159" s="123"/>
      <c r="AU159" s="123"/>
      <c r="AV159" s="123"/>
      <c r="AW159" s="123"/>
      <c r="AX159" s="123"/>
      <c r="AY159" s="123"/>
      <c r="AZ159" s="123"/>
    </row>
    <row r="160" spans="1:52" ht="21.95" customHeight="1">
      <c r="A160" s="123"/>
      <c r="B160" s="123"/>
      <c r="C160" s="125"/>
      <c r="D160" s="126"/>
      <c r="E160" s="127"/>
      <c r="F160" s="127"/>
      <c r="G160" s="128"/>
      <c r="H160" s="122"/>
      <c r="I160" s="122"/>
      <c r="J160" s="123"/>
      <c r="K160" s="123"/>
      <c r="L160" s="123"/>
      <c r="M160" s="123"/>
      <c r="N160" s="123"/>
      <c r="O160" s="123"/>
      <c r="P160" s="123"/>
      <c r="Q160" s="123"/>
      <c r="R160" s="123"/>
      <c r="S160" s="123"/>
      <c r="T160" s="123"/>
      <c r="U160" s="123"/>
      <c r="V160" s="123"/>
      <c r="W160" s="123"/>
      <c r="X160" s="123"/>
      <c r="Y160" s="123"/>
      <c r="Z160" s="123"/>
      <c r="AA160" s="123"/>
      <c r="AB160" s="123"/>
      <c r="AC160" s="123"/>
      <c r="AD160" s="123"/>
      <c r="AE160" s="123"/>
      <c r="AF160" s="123"/>
      <c r="AG160" s="123"/>
      <c r="AH160" s="123"/>
      <c r="AI160" s="123"/>
      <c r="AJ160" s="123"/>
      <c r="AK160" s="123"/>
      <c r="AL160" s="123"/>
      <c r="AM160" s="123"/>
      <c r="AN160" s="123"/>
      <c r="AO160" s="123"/>
      <c r="AP160" s="123"/>
      <c r="AQ160" s="123"/>
      <c r="AR160" s="123"/>
      <c r="AS160" s="123"/>
      <c r="AT160" s="123"/>
      <c r="AU160" s="123"/>
      <c r="AV160" s="123"/>
      <c r="AW160" s="123"/>
      <c r="AX160" s="123"/>
      <c r="AY160" s="123"/>
      <c r="AZ160" s="123"/>
    </row>
    <row r="161" spans="1:52" ht="21.95" customHeight="1">
      <c r="A161" s="123"/>
      <c r="B161" s="123"/>
      <c r="C161" s="125"/>
      <c r="D161" s="126"/>
      <c r="E161" s="127"/>
      <c r="F161" s="127"/>
      <c r="G161" s="128"/>
      <c r="H161" s="122"/>
      <c r="I161" s="122"/>
      <c r="J161" s="123"/>
      <c r="K161" s="123"/>
      <c r="L161" s="123"/>
      <c r="M161" s="123"/>
      <c r="N161" s="123"/>
      <c r="O161" s="123"/>
      <c r="P161" s="123"/>
      <c r="Q161" s="123"/>
      <c r="R161" s="123"/>
      <c r="S161" s="123"/>
      <c r="T161" s="123"/>
      <c r="U161" s="123"/>
      <c r="V161" s="123"/>
      <c r="W161" s="123"/>
      <c r="X161" s="123"/>
      <c r="Y161" s="123"/>
      <c r="Z161" s="123"/>
      <c r="AA161" s="123"/>
      <c r="AB161" s="123"/>
      <c r="AC161" s="123"/>
      <c r="AD161" s="123"/>
      <c r="AE161" s="123"/>
      <c r="AF161" s="123"/>
      <c r="AG161" s="123"/>
      <c r="AH161" s="123"/>
      <c r="AI161" s="123"/>
      <c r="AJ161" s="123"/>
      <c r="AK161" s="123"/>
      <c r="AL161" s="123"/>
      <c r="AM161" s="123"/>
      <c r="AN161" s="123"/>
      <c r="AO161" s="123"/>
      <c r="AP161" s="123"/>
      <c r="AQ161" s="123"/>
      <c r="AR161" s="123"/>
      <c r="AS161" s="123"/>
      <c r="AT161" s="123"/>
      <c r="AU161" s="123"/>
      <c r="AV161" s="123"/>
      <c r="AW161" s="123"/>
      <c r="AX161" s="123"/>
      <c r="AY161" s="123"/>
      <c r="AZ161" s="123"/>
    </row>
    <row r="162" spans="1:52" ht="21.95" customHeight="1">
      <c r="A162" s="123"/>
      <c r="B162" s="123"/>
      <c r="C162" s="125"/>
      <c r="D162" s="126"/>
      <c r="E162" s="127"/>
      <c r="F162" s="127"/>
      <c r="G162" s="128"/>
      <c r="H162" s="122"/>
      <c r="I162" s="122"/>
      <c r="J162" s="123"/>
      <c r="K162" s="123"/>
      <c r="L162" s="123"/>
      <c r="M162" s="123"/>
      <c r="N162" s="123"/>
      <c r="O162" s="123"/>
      <c r="P162" s="123"/>
      <c r="Q162" s="123"/>
      <c r="R162" s="123"/>
      <c r="S162" s="123"/>
      <c r="T162" s="123"/>
      <c r="U162" s="123"/>
      <c r="V162" s="123"/>
      <c r="W162" s="123"/>
      <c r="X162" s="123"/>
      <c r="Y162" s="123"/>
      <c r="Z162" s="123"/>
      <c r="AA162" s="123"/>
      <c r="AB162" s="123"/>
      <c r="AC162" s="123"/>
      <c r="AD162" s="123"/>
      <c r="AE162" s="123"/>
      <c r="AF162" s="123"/>
      <c r="AG162" s="123"/>
      <c r="AH162" s="123"/>
      <c r="AI162" s="123"/>
      <c r="AJ162" s="123"/>
      <c r="AK162" s="123"/>
      <c r="AL162" s="123"/>
      <c r="AM162" s="123"/>
      <c r="AN162" s="123"/>
      <c r="AO162" s="123"/>
      <c r="AP162" s="123"/>
      <c r="AQ162" s="123"/>
      <c r="AR162" s="123"/>
      <c r="AS162" s="123"/>
      <c r="AT162" s="123"/>
      <c r="AU162" s="123"/>
      <c r="AV162" s="123"/>
      <c r="AW162" s="123"/>
      <c r="AX162" s="123"/>
      <c r="AY162" s="123"/>
      <c r="AZ162" s="123"/>
    </row>
    <row r="163" spans="1:52" ht="21.95" customHeight="1">
      <c r="A163" s="123"/>
      <c r="B163" s="123"/>
      <c r="C163" s="125"/>
      <c r="D163" s="126"/>
      <c r="E163" s="127"/>
      <c r="F163" s="127"/>
      <c r="G163" s="128"/>
      <c r="H163" s="122"/>
      <c r="I163" s="122"/>
      <c r="J163" s="123"/>
      <c r="K163" s="123"/>
      <c r="L163" s="123"/>
      <c r="M163" s="123"/>
      <c r="N163" s="123"/>
      <c r="O163" s="123"/>
      <c r="P163" s="123"/>
      <c r="Q163" s="123"/>
      <c r="R163" s="123"/>
      <c r="S163" s="123"/>
      <c r="T163" s="123"/>
      <c r="U163" s="123"/>
      <c r="V163" s="123"/>
      <c r="W163" s="123"/>
      <c r="X163" s="123"/>
      <c r="Y163" s="123"/>
      <c r="Z163" s="123"/>
      <c r="AA163" s="123"/>
      <c r="AB163" s="123"/>
      <c r="AC163" s="123"/>
      <c r="AD163" s="123"/>
      <c r="AE163" s="123"/>
      <c r="AF163" s="123"/>
      <c r="AG163" s="123"/>
      <c r="AH163" s="123"/>
      <c r="AI163" s="123"/>
      <c r="AJ163" s="123"/>
      <c r="AK163" s="123"/>
      <c r="AL163" s="123"/>
      <c r="AM163" s="123"/>
      <c r="AN163" s="123"/>
      <c r="AO163" s="123"/>
      <c r="AP163" s="123"/>
      <c r="AQ163" s="123"/>
      <c r="AR163" s="123"/>
      <c r="AS163" s="123"/>
      <c r="AT163" s="123"/>
      <c r="AU163" s="123"/>
      <c r="AV163" s="123"/>
      <c r="AW163" s="123"/>
      <c r="AX163" s="123"/>
      <c r="AY163" s="123"/>
      <c r="AZ163" s="123"/>
    </row>
    <row r="164" spans="1:52" ht="21.95" customHeight="1">
      <c r="A164" s="123"/>
      <c r="B164" s="123"/>
      <c r="C164" s="125"/>
      <c r="D164" s="126"/>
      <c r="E164" s="127"/>
      <c r="F164" s="127"/>
      <c r="G164" s="128"/>
      <c r="H164" s="122"/>
      <c r="I164" s="122"/>
      <c r="J164" s="123"/>
      <c r="K164" s="123"/>
      <c r="L164" s="123"/>
      <c r="M164" s="123"/>
      <c r="N164" s="123"/>
      <c r="O164" s="123"/>
      <c r="P164" s="123"/>
      <c r="Q164" s="123"/>
      <c r="R164" s="123"/>
      <c r="S164" s="123"/>
      <c r="T164" s="123"/>
      <c r="U164" s="123"/>
      <c r="V164" s="123"/>
      <c r="W164" s="123"/>
      <c r="X164" s="123"/>
      <c r="Y164" s="123"/>
      <c r="Z164" s="123"/>
      <c r="AA164" s="123"/>
      <c r="AB164" s="123"/>
      <c r="AC164" s="123"/>
      <c r="AD164" s="123"/>
      <c r="AE164" s="123"/>
      <c r="AF164" s="123"/>
      <c r="AG164" s="123"/>
      <c r="AH164" s="123"/>
      <c r="AI164" s="123"/>
      <c r="AJ164" s="123"/>
      <c r="AK164" s="123"/>
      <c r="AL164" s="123"/>
      <c r="AM164" s="123"/>
      <c r="AN164" s="123"/>
      <c r="AO164" s="123"/>
      <c r="AP164" s="123"/>
      <c r="AQ164" s="123"/>
      <c r="AR164" s="123"/>
      <c r="AS164" s="123"/>
      <c r="AT164" s="123"/>
      <c r="AU164" s="123"/>
      <c r="AV164" s="123"/>
      <c r="AW164" s="123"/>
      <c r="AX164" s="123"/>
      <c r="AY164" s="123"/>
      <c r="AZ164" s="123"/>
    </row>
    <row r="165" spans="1:52" ht="21.95" customHeight="1">
      <c r="A165" s="123"/>
      <c r="B165" s="123"/>
      <c r="C165" s="125"/>
      <c r="D165" s="126"/>
      <c r="E165" s="127"/>
      <c r="F165" s="127"/>
      <c r="G165" s="128"/>
      <c r="H165" s="122"/>
      <c r="I165" s="122"/>
      <c r="J165" s="123"/>
      <c r="K165" s="123"/>
      <c r="L165" s="123"/>
      <c r="M165" s="123"/>
      <c r="N165" s="123"/>
      <c r="O165" s="123"/>
      <c r="P165" s="123"/>
      <c r="Q165" s="123"/>
      <c r="R165" s="123"/>
      <c r="S165" s="123"/>
      <c r="T165" s="123"/>
      <c r="U165" s="123"/>
      <c r="V165" s="123"/>
      <c r="W165" s="123"/>
      <c r="X165" s="123"/>
      <c r="Y165" s="123"/>
      <c r="Z165" s="123"/>
      <c r="AA165" s="123"/>
      <c r="AB165" s="123"/>
      <c r="AC165" s="123"/>
      <c r="AD165" s="123"/>
      <c r="AE165" s="123"/>
      <c r="AF165" s="123"/>
      <c r="AG165" s="123"/>
      <c r="AH165" s="123"/>
      <c r="AI165" s="123"/>
      <c r="AJ165" s="123"/>
      <c r="AK165" s="123"/>
      <c r="AL165" s="123"/>
      <c r="AM165" s="123"/>
      <c r="AN165" s="123"/>
      <c r="AO165" s="123"/>
      <c r="AP165" s="123"/>
      <c r="AQ165" s="123"/>
      <c r="AR165" s="123"/>
      <c r="AS165" s="123"/>
      <c r="AT165" s="123"/>
      <c r="AU165" s="123"/>
      <c r="AV165" s="123"/>
      <c r="AW165" s="123"/>
      <c r="AX165" s="123"/>
      <c r="AY165" s="123"/>
      <c r="AZ165" s="123"/>
    </row>
    <row r="166" spans="1:52" ht="21.95" customHeight="1">
      <c r="A166" s="123"/>
      <c r="B166" s="123"/>
      <c r="C166" s="125"/>
      <c r="D166" s="126"/>
      <c r="E166" s="127"/>
      <c r="F166" s="127"/>
      <c r="G166" s="128"/>
      <c r="H166" s="122"/>
      <c r="I166" s="122"/>
      <c r="J166" s="123"/>
      <c r="K166" s="123"/>
      <c r="L166" s="123"/>
      <c r="M166" s="123"/>
      <c r="N166" s="123"/>
      <c r="O166" s="123"/>
      <c r="P166" s="123"/>
      <c r="Q166" s="123"/>
      <c r="R166" s="123"/>
      <c r="S166" s="123"/>
      <c r="T166" s="123"/>
      <c r="U166" s="123"/>
      <c r="V166" s="123"/>
      <c r="W166" s="123"/>
      <c r="X166" s="123"/>
      <c r="Y166" s="123"/>
      <c r="Z166" s="123"/>
      <c r="AA166" s="123"/>
      <c r="AB166" s="123"/>
      <c r="AC166" s="123"/>
      <c r="AD166" s="123"/>
      <c r="AE166" s="123"/>
      <c r="AF166" s="123"/>
      <c r="AG166" s="123"/>
      <c r="AH166" s="123"/>
      <c r="AI166" s="123"/>
      <c r="AJ166" s="123"/>
      <c r="AK166" s="123"/>
      <c r="AL166" s="123"/>
      <c r="AM166" s="123"/>
      <c r="AN166" s="123"/>
      <c r="AO166" s="123"/>
      <c r="AP166" s="123"/>
      <c r="AQ166" s="123"/>
      <c r="AR166" s="123"/>
      <c r="AS166" s="123"/>
      <c r="AT166" s="123"/>
      <c r="AU166" s="123"/>
      <c r="AV166" s="123"/>
      <c r="AW166" s="123"/>
      <c r="AX166" s="123"/>
      <c r="AY166" s="123"/>
      <c r="AZ166" s="123"/>
    </row>
    <row r="167" spans="1:52" ht="21.95" customHeight="1">
      <c r="A167" s="123"/>
      <c r="B167" s="123"/>
      <c r="C167" s="125"/>
      <c r="D167" s="126"/>
      <c r="E167" s="127"/>
      <c r="F167" s="127"/>
      <c r="G167" s="128"/>
      <c r="H167" s="122"/>
      <c r="I167" s="122"/>
      <c r="J167" s="123"/>
      <c r="K167" s="123"/>
      <c r="L167" s="123"/>
      <c r="M167" s="123"/>
      <c r="N167" s="123"/>
      <c r="O167" s="123"/>
      <c r="P167" s="123"/>
      <c r="Q167" s="123"/>
      <c r="R167" s="123"/>
      <c r="S167" s="123"/>
      <c r="T167" s="123"/>
      <c r="U167" s="123"/>
      <c r="V167" s="123"/>
      <c r="W167" s="123"/>
      <c r="X167" s="123"/>
      <c r="Y167" s="123"/>
      <c r="Z167" s="123"/>
      <c r="AA167" s="123"/>
      <c r="AB167" s="123"/>
      <c r="AC167" s="123"/>
      <c r="AD167" s="123"/>
      <c r="AE167" s="123"/>
      <c r="AF167" s="123"/>
      <c r="AG167" s="123"/>
      <c r="AH167" s="123"/>
      <c r="AI167" s="123"/>
      <c r="AJ167" s="123"/>
      <c r="AK167" s="123"/>
      <c r="AL167" s="123"/>
      <c r="AM167" s="123"/>
      <c r="AN167" s="123"/>
      <c r="AO167" s="123"/>
      <c r="AP167" s="123"/>
      <c r="AQ167" s="123"/>
      <c r="AR167" s="123"/>
      <c r="AS167" s="123"/>
      <c r="AT167" s="123"/>
      <c r="AU167" s="123"/>
      <c r="AV167" s="123"/>
      <c r="AW167" s="123"/>
      <c r="AX167" s="123"/>
      <c r="AY167" s="123"/>
      <c r="AZ167" s="123"/>
    </row>
    <row r="168" spans="1:52" ht="21.95" customHeight="1">
      <c r="A168" s="123"/>
      <c r="B168" s="123"/>
      <c r="C168" s="125"/>
      <c r="D168" s="126"/>
      <c r="E168" s="127"/>
      <c r="F168" s="127"/>
      <c r="G168" s="128"/>
      <c r="H168" s="122"/>
      <c r="I168" s="122"/>
      <c r="J168" s="123"/>
      <c r="K168" s="123"/>
      <c r="L168" s="123"/>
      <c r="M168" s="123"/>
      <c r="N168" s="123"/>
      <c r="O168" s="123"/>
      <c r="P168" s="123"/>
      <c r="Q168" s="123"/>
      <c r="R168" s="123"/>
      <c r="S168" s="123"/>
      <c r="T168" s="123"/>
      <c r="U168" s="123"/>
      <c r="V168" s="123"/>
      <c r="W168" s="123"/>
      <c r="X168" s="123"/>
      <c r="Y168" s="123"/>
      <c r="Z168" s="123"/>
      <c r="AA168" s="123"/>
      <c r="AB168" s="123"/>
      <c r="AC168" s="123"/>
      <c r="AD168" s="123"/>
      <c r="AE168" s="123"/>
      <c r="AF168" s="123"/>
      <c r="AG168" s="123"/>
      <c r="AH168" s="123"/>
      <c r="AI168" s="123"/>
      <c r="AJ168" s="123"/>
      <c r="AK168" s="123"/>
      <c r="AL168" s="123"/>
      <c r="AM168" s="123"/>
      <c r="AN168" s="123"/>
      <c r="AO168" s="123"/>
      <c r="AP168" s="123"/>
      <c r="AQ168" s="123"/>
      <c r="AR168" s="123"/>
      <c r="AS168" s="123"/>
      <c r="AT168" s="123"/>
      <c r="AU168" s="123"/>
      <c r="AV168" s="123"/>
      <c r="AW168" s="123"/>
      <c r="AX168" s="123"/>
      <c r="AY168" s="123"/>
      <c r="AZ168" s="123"/>
    </row>
    <row r="169" spans="1:52" ht="21.95" customHeight="1">
      <c r="A169" s="123"/>
      <c r="B169" s="123"/>
      <c r="C169" s="125"/>
      <c r="D169" s="126"/>
      <c r="E169" s="127"/>
      <c r="F169" s="127"/>
      <c r="G169" s="128"/>
      <c r="H169" s="122"/>
      <c r="I169" s="122"/>
      <c r="J169" s="123"/>
      <c r="K169" s="123"/>
      <c r="L169" s="123"/>
      <c r="M169" s="123"/>
      <c r="N169" s="123"/>
      <c r="O169" s="123"/>
      <c r="P169" s="123"/>
      <c r="Q169" s="123"/>
      <c r="R169" s="123"/>
      <c r="S169" s="123"/>
      <c r="T169" s="123"/>
      <c r="U169" s="123"/>
      <c r="V169" s="123"/>
      <c r="W169" s="123"/>
      <c r="X169" s="123"/>
      <c r="Y169" s="123"/>
      <c r="Z169" s="123"/>
      <c r="AA169" s="123"/>
      <c r="AB169" s="123"/>
      <c r="AC169" s="123"/>
      <c r="AD169" s="123"/>
      <c r="AE169" s="123"/>
      <c r="AF169" s="123"/>
      <c r="AG169" s="123"/>
      <c r="AH169" s="123"/>
      <c r="AI169" s="123"/>
      <c r="AJ169" s="123"/>
      <c r="AK169" s="123"/>
      <c r="AL169" s="123"/>
      <c r="AM169" s="123"/>
      <c r="AN169" s="123"/>
      <c r="AO169" s="123"/>
      <c r="AP169" s="123"/>
      <c r="AQ169" s="123"/>
      <c r="AR169" s="123"/>
      <c r="AS169" s="123"/>
      <c r="AT169" s="123"/>
      <c r="AU169" s="123"/>
      <c r="AV169" s="123"/>
      <c r="AW169" s="123"/>
      <c r="AX169" s="123"/>
      <c r="AY169" s="123"/>
      <c r="AZ169" s="123"/>
    </row>
    <row r="170" spans="1:52" ht="21.95" customHeight="1">
      <c r="A170" s="123"/>
      <c r="B170" s="123"/>
      <c r="C170" s="125"/>
      <c r="D170" s="126"/>
      <c r="E170" s="127"/>
      <c r="F170" s="127"/>
      <c r="G170" s="128"/>
      <c r="H170" s="122"/>
      <c r="I170" s="122"/>
      <c r="J170" s="123"/>
      <c r="K170" s="123"/>
      <c r="L170" s="123"/>
      <c r="M170" s="123"/>
      <c r="N170" s="123"/>
      <c r="O170" s="123"/>
      <c r="P170" s="123"/>
      <c r="Q170" s="123"/>
      <c r="R170" s="123"/>
      <c r="S170" s="123"/>
      <c r="T170" s="123"/>
      <c r="U170" s="123"/>
      <c r="V170" s="123"/>
      <c r="W170" s="123"/>
      <c r="X170" s="123"/>
      <c r="Y170" s="123"/>
      <c r="Z170" s="123"/>
      <c r="AA170" s="123"/>
      <c r="AB170" s="123"/>
      <c r="AC170" s="123"/>
      <c r="AD170" s="123"/>
      <c r="AE170" s="123"/>
      <c r="AF170" s="123"/>
      <c r="AG170" s="123"/>
      <c r="AH170" s="123"/>
      <c r="AI170" s="123"/>
      <c r="AJ170" s="123"/>
      <c r="AK170" s="123"/>
      <c r="AL170" s="123"/>
      <c r="AM170" s="123"/>
      <c r="AN170" s="123"/>
      <c r="AO170" s="123"/>
      <c r="AP170" s="123"/>
      <c r="AQ170" s="123"/>
      <c r="AR170" s="123"/>
      <c r="AS170" s="123"/>
      <c r="AT170" s="123"/>
      <c r="AU170" s="123"/>
      <c r="AV170" s="123"/>
      <c r="AW170" s="123"/>
      <c r="AX170" s="123"/>
      <c r="AY170" s="123"/>
      <c r="AZ170" s="123"/>
    </row>
    <row r="171" spans="1:52" ht="21.95" customHeight="1">
      <c r="A171" s="123"/>
      <c r="B171" s="123"/>
      <c r="C171" s="125"/>
      <c r="D171" s="126"/>
      <c r="E171" s="127"/>
      <c r="F171" s="127"/>
      <c r="G171" s="128"/>
      <c r="H171" s="122"/>
      <c r="I171" s="122"/>
      <c r="J171" s="123"/>
      <c r="K171" s="123"/>
      <c r="L171" s="123"/>
      <c r="M171" s="123"/>
      <c r="N171" s="123"/>
      <c r="O171" s="123"/>
      <c r="P171" s="123"/>
      <c r="Q171" s="123"/>
      <c r="R171" s="123"/>
      <c r="S171" s="123"/>
      <c r="T171" s="123"/>
      <c r="U171" s="123"/>
      <c r="V171" s="123"/>
      <c r="W171" s="123"/>
      <c r="X171" s="123"/>
      <c r="Y171" s="123"/>
      <c r="Z171" s="123"/>
      <c r="AA171" s="123"/>
      <c r="AB171" s="123"/>
      <c r="AC171" s="123"/>
      <c r="AD171" s="123"/>
      <c r="AE171" s="123"/>
      <c r="AF171" s="123"/>
      <c r="AG171" s="123"/>
      <c r="AH171" s="123"/>
      <c r="AI171" s="123"/>
      <c r="AJ171" s="123"/>
      <c r="AK171" s="123"/>
      <c r="AL171" s="123"/>
      <c r="AM171" s="123"/>
      <c r="AN171" s="123"/>
      <c r="AO171" s="123"/>
      <c r="AP171" s="123"/>
      <c r="AQ171" s="123"/>
      <c r="AR171" s="123"/>
      <c r="AS171" s="123"/>
      <c r="AT171" s="123"/>
      <c r="AU171" s="123"/>
      <c r="AV171" s="123"/>
      <c r="AW171" s="123"/>
      <c r="AX171" s="123"/>
      <c r="AY171" s="123"/>
      <c r="AZ171" s="123"/>
    </row>
    <row r="172" spans="1:52" ht="21.95" customHeight="1">
      <c r="A172" s="123"/>
      <c r="B172" s="123"/>
      <c r="C172" s="125"/>
      <c r="D172" s="126"/>
      <c r="E172" s="127"/>
      <c r="F172" s="127"/>
      <c r="G172" s="128"/>
      <c r="H172" s="122"/>
      <c r="I172" s="122"/>
      <c r="J172" s="123"/>
      <c r="K172" s="123"/>
      <c r="L172" s="123"/>
      <c r="M172" s="123"/>
      <c r="N172" s="123"/>
      <c r="O172" s="123"/>
      <c r="P172" s="123"/>
      <c r="Q172" s="123"/>
      <c r="R172" s="123"/>
      <c r="S172" s="123"/>
      <c r="T172" s="123"/>
      <c r="U172" s="123"/>
      <c r="V172" s="123"/>
      <c r="W172" s="123"/>
      <c r="X172" s="123"/>
      <c r="Y172" s="123"/>
      <c r="Z172" s="123"/>
      <c r="AA172" s="123"/>
      <c r="AB172" s="123"/>
      <c r="AC172" s="123"/>
      <c r="AD172" s="123"/>
      <c r="AE172" s="123"/>
      <c r="AF172" s="123"/>
      <c r="AG172" s="123"/>
      <c r="AH172" s="123"/>
      <c r="AI172" s="123"/>
      <c r="AJ172" s="123"/>
      <c r="AK172" s="123"/>
      <c r="AL172" s="123"/>
      <c r="AM172" s="123"/>
      <c r="AN172" s="123"/>
      <c r="AO172" s="123"/>
      <c r="AP172" s="123"/>
      <c r="AQ172" s="123"/>
      <c r="AR172" s="123"/>
      <c r="AS172" s="123"/>
      <c r="AT172" s="123"/>
      <c r="AU172" s="123"/>
      <c r="AV172" s="123"/>
      <c r="AW172" s="123"/>
      <c r="AX172" s="123"/>
      <c r="AY172" s="123"/>
      <c r="AZ172" s="123"/>
    </row>
    <row r="173" spans="1:52" ht="21.95" customHeight="1">
      <c r="A173" s="123"/>
      <c r="B173" s="123"/>
      <c r="C173" s="125"/>
      <c r="D173" s="126"/>
      <c r="E173" s="127"/>
      <c r="F173" s="127"/>
      <c r="G173" s="128"/>
      <c r="H173" s="122"/>
      <c r="I173" s="122"/>
      <c r="J173" s="123"/>
      <c r="K173" s="123"/>
      <c r="L173" s="123"/>
      <c r="M173" s="123"/>
      <c r="N173" s="123"/>
      <c r="O173" s="123"/>
      <c r="P173" s="123"/>
      <c r="Q173" s="123"/>
      <c r="R173" s="123"/>
      <c r="S173" s="123"/>
      <c r="T173" s="123"/>
      <c r="U173" s="123"/>
      <c r="V173" s="123"/>
      <c r="W173" s="123"/>
      <c r="X173" s="123"/>
      <c r="Y173" s="123"/>
      <c r="Z173" s="123"/>
      <c r="AA173" s="123"/>
      <c r="AB173" s="123"/>
      <c r="AC173" s="123"/>
      <c r="AD173" s="123"/>
      <c r="AE173" s="123"/>
      <c r="AF173" s="123"/>
      <c r="AG173" s="123"/>
      <c r="AH173" s="123"/>
      <c r="AI173" s="123"/>
      <c r="AJ173" s="123"/>
      <c r="AK173" s="123"/>
      <c r="AL173" s="123"/>
      <c r="AM173" s="123"/>
      <c r="AN173" s="123"/>
      <c r="AO173" s="123"/>
      <c r="AP173" s="123"/>
      <c r="AQ173" s="123"/>
      <c r="AR173" s="123"/>
      <c r="AS173" s="123"/>
      <c r="AT173" s="123"/>
      <c r="AU173" s="123"/>
      <c r="AV173" s="123"/>
      <c r="AW173" s="123"/>
      <c r="AX173" s="123"/>
      <c r="AY173" s="123"/>
      <c r="AZ173" s="123"/>
    </row>
    <row r="174" spans="1:52" ht="21.95" customHeight="1">
      <c r="A174" s="123"/>
      <c r="B174" s="123"/>
      <c r="C174" s="125"/>
      <c r="D174" s="126"/>
      <c r="E174" s="127"/>
      <c r="F174" s="127"/>
      <c r="G174" s="128"/>
      <c r="H174" s="122"/>
      <c r="I174" s="122"/>
      <c r="J174" s="123"/>
      <c r="K174" s="123"/>
      <c r="L174" s="123"/>
      <c r="M174" s="123"/>
      <c r="N174" s="123"/>
      <c r="O174" s="123"/>
      <c r="P174" s="123"/>
      <c r="Q174" s="123"/>
      <c r="R174" s="123"/>
      <c r="S174" s="123"/>
      <c r="T174" s="123"/>
      <c r="U174" s="123"/>
      <c r="V174" s="123"/>
      <c r="W174" s="123"/>
      <c r="X174" s="123"/>
      <c r="Y174" s="123"/>
      <c r="Z174" s="123"/>
      <c r="AA174" s="123"/>
      <c r="AB174" s="123"/>
      <c r="AC174" s="123"/>
      <c r="AD174" s="123"/>
      <c r="AE174" s="123"/>
      <c r="AF174" s="123"/>
      <c r="AG174" s="123"/>
      <c r="AH174" s="123"/>
      <c r="AI174" s="123"/>
      <c r="AJ174" s="123"/>
      <c r="AK174" s="123"/>
      <c r="AL174" s="123"/>
      <c r="AM174" s="123"/>
      <c r="AN174" s="123"/>
      <c r="AO174" s="123"/>
      <c r="AP174" s="123"/>
      <c r="AQ174" s="123"/>
      <c r="AR174" s="123"/>
      <c r="AS174" s="123"/>
      <c r="AT174" s="123"/>
      <c r="AU174" s="123"/>
      <c r="AV174" s="123"/>
      <c r="AW174" s="123"/>
      <c r="AX174" s="123"/>
      <c r="AY174" s="123"/>
      <c r="AZ174" s="123"/>
    </row>
    <row r="175" spans="1:52" ht="21.95" customHeight="1">
      <c r="A175" s="123"/>
      <c r="B175" s="123"/>
      <c r="C175" s="125"/>
      <c r="D175" s="126"/>
      <c r="E175" s="127"/>
      <c r="F175" s="127"/>
      <c r="G175" s="128"/>
      <c r="H175" s="122"/>
      <c r="I175" s="122"/>
      <c r="J175" s="123"/>
      <c r="K175" s="123"/>
      <c r="L175" s="123"/>
      <c r="M175" s="123"/>
      <c r="N175" s="123"/>
      <c r="O175" s="123"/>
      <c r="P175" s="123"/>
      <c r="Q175" s="123"/>
      <c r="R175" s="123"/>
      <c r="S175" s="123"/>
      <c r="T175" s="123"/>
      <c r="U175" s="123"/>
      <c r="V175" s="123"/>
      <c r="W175" s="123"/>
      <c r="X175" s="123"/>
      <c r="Y175" s="123"/>
      <c r="Z175" s="123"/>
      <c r="AA175" s="123"/>
      <c r="AB175" s="123"/>
      <c r="AC175" s="123"/>
      <c r="AD175" s="123"/>
      <c r="AE175" s="123"/>
      <c r="AF175" s="123"/>
      <c r="AG175" s="123"/>
      <c r="AH175" s="123"/>
      <c r="AI175" s="123"/>
      <c r="AJ175" s="123"/>
      <c r="AK175" s="123"/>
      <c r="AL175" s="123"/>
      <c r="AM175" s="123"/>
      <c r="AN175" s="123"/>
      <c r="AO175" s="123"/>
      <c r="AP175" s="123"/>
      <c r="AQ175" s="123"/>
      <c r="AR175" s="123"/>
      <c r="AS175" s="123"/>
      <c r="AT175" s="123"/>
      <c r="AU175" s="123"/>
      <c r="AV175" s="123"/>
      <c r="AW175" s="123"/>
      <c r="AX175" s="123"/>
      <c r="AY175" s="123"/>
      <c r="AZ175" s="123"/>
    </row>
    <row r="176" spans="1:52" ht="21.95" customHeight="1">
      <c r="A176" s="123"/>
      <c r="B176" s="123"/>
      <c r="C176" s="125"/>
      <c r="D176" s="126"/>
      <c r="E176" s="127"/>
      <c r="F176" s="127"/>
      <c r="G176" s="128"/>
      <c r="H176" s="122"/>
      <c r="I176" s="122"/>
      <c r="J176" s="123"/>
      <c r="K176" s="123"/>
      <c r="L176" s="123"/>
      <c r="M176" s="123"/>
      <c r="N176" s="123"/>
      <c r="O176" s="123"/>
      <c r="P176" s="123"/>
      <c r="Q176" s="123"/>
      <c r="R176" s="123"/>
      <c r="S176" s="123"/>
      <c r="T176" s="123"/>
      <c r="U176" s="123"/>
      <c r="V176" s="123"/>
      <c r="W176" s="123"/>
      <c r="X176" s="123"/>
      <c r="Y176" s="123"/>
      <c r="Z176" s="123"/>
      <c r="AA176" s="123"/>
      <c r="AB176" s="123"/>
      <c r="AC176" s="123"/>
      <c r="AD176" s="123"/>
      <c r="AE176" s="123"/>
      <c r="AF176" s="123"/>
      <c r="AG176" s="123"/>
      <c r="AH176" s="123"/>
      <c r="AI176" s="123"/>
      <c r="AJ176" s="123"/>
      <c r="AK176" s="123"/>
      <c r="AL176" s="123"/>
      <c r="AM176" s="123"/>
      <c r="AN176" s="123"/>
      <c r="AO176" s="123"/>
      <c r="AP176" s="123"/>
      <c r="AQ176" s="123"/>
      <c r="AR176" s="123"/>
      <c r="AS176" s="123"/>
      <c r="AT176" s="123"/>
      <c r="AU176" s="123"/>
      <c r="AV176" s="123"/>
      <c r="AW176" s="123"/>
      <c r="AX176" s="123"/>
      <c r="AY176" s="123"/>
      <c r="AZ176" s="123"/>
    </row>
    <row r="177" spans="1:52" ht="21.95" customHeight="1">
      <c r="A177" s="123"/>
      <c r="B177" s="123"/>
      <c r="C177" s="125"/>
      <c r="D177" s="126"/>
      <c r="E177" s="127"/>
      <c r="F177" s="127"/>
      <c r="G177" s="128"/>
      <c r="H177" s="122"/>
      <c r="I177" s="122"/>
      <c r="J177" s="123"/>
      <c r="K177" s="123"/>
      <c r="L177" s="123"/>
      <c r="M177" s="123"/>
      <c r="N177" s="123"/>
      <c r="O177" s="123"/>
      <c r="P177" s="123"/>
      <c r="Q177" s="123"/>
      <c r="R177" s="123"/>
      <c r="S177" s="123"/>
      <c r="T177" s="123"/>
      <c r="U177" s="123"/>
      <c r="V177" s="123"/>
      <c r="W177" s="123"/>
      <c r="X177" s="123"/>
      <c r="Y177" s="123"/>
      <c r="Z177" s="123"/>
      <c r="AA177" s="123"/>
      <c r="AB177" s="123"/>
      <c r="AC177" s="123"/>
      <c r="AD177" s="123"/>
      <c r="AE177" s="123"/>
      <c r="AF177" s="123"/>
      <c r="AG177" s="123"/>
      <c r="AH177" s="123"/>
      <c r="AI177" s="123"/>
      <c r="AJ177" s="123"/>
      <c r="AK177" s="123"/>
      <c r="AL177" s="123"/>
      <c r="AM177" s="123"/>
      <c r="AN177" s="123"/>
      <c r="AO177" s="123"/>
      <c r="AP177" s="123"/>
      <c r="AQ177" s="123"/>
      <c r="AR177" s="123"/>
      <c r="AS177" s="123"/>
      <c r="AT177" s="123"/>
      <c r="AU177" s="123"/>
      <c r="AV177" s="123"/>
      <c r="AW177" s="123"/>
      <c r="AX177" s="123"/>
      <c r="AY177" s="123"/>
      <c r="AZ177" s="123"/>
    </row>
    <row r="178" spans="1:52" ht="21.95" customHeight="1">
      <c r="A178" s="123"/>
      <c r="B178" s="123"/>
      <c r="C178" s="125"/>
      <c r="D178" s="126"/>
      <c r="E178" s="127"/>
      <c r="F178" s="127"/>
      <c r="G178" s="128"/>
      <c r="H178" s="122"/>
      <c r="I178" s="122"/>
      <c r="J178" s="123"/>
      <c r="K178" s="123"/>
      <c r="L178" s="123"/>
      <c r="M178" s="123"/>
      <c r="N178" s="123"/>
      <c r="O178" s="123"/>
      <c r="P178" s="123"/>
      <c r="Q178" s="123"/>
      <c r="R178" s="123"/>
      <c r="S178" s="123"/>
      <c r="T178" s="123"/>
      <c r="U178" s="123"/>
      <c r="V178" s="123"/>
      <c r="W178" s="123"/>
      <c r="X178" s="123"/>
      <c r="Y178" s="123"/>
      <c r="Z178" s="123"/>
      <c r="AA178" s="123"/>
      <c r="AB178" s="123"/>
      <c r="AC178" s="123"/>
      <c r="AD178" s="123"/>
      <c r="AE178" s="123"/>
      <c r="AF178" s="123"/>
      <c r="AG178" s="123"/>
      <c r="AH178" s="123"/>
      <c r="AI178" s="123"/>
      <c r="AJ178" s="123"/>
      <c r="AK178" s="123"/>
      <c r="AL178" s="123"/>
      <c r="AM178" s="123"/>
      <c r="AN178" s="123"/>
      <c r="AO178" s="123"/>
      <c r="AP178" s="123"/>
      <c r="AQ178" s="123"/>
      <c r="AR178" s="123"/>
      <c r="AS178" s="123"/>
      <c r="AT178" s="123"/>
      <c r="AU178" s="123"/>
      <c r="AV178" s="123"/>
      <c r="AW178" s="123"/>
      <c r="AX178" s="123"/>
      <c r="AY178" s="123"/>
      <c r="AZ178" s="123"/>
    </row>
    <row r="179" spans="1:52" ht="21.95" customHeight="1">
      <c r="A179" s="123"/>
      <c r="B179" s="123"/>
      <c r="C179" s="125"/>
      <c r="D179" s="126"/>
      <c r="E179" s="127"/>
      <c r="F179" s="127"/>
      <c r="G179" s="128"/>
      <c r="H179" s="122"/>
      <c r="I179" s="122"/>
      <c r="J179" s="123"/>
      <c r="K179" s="123"/>
      <c r="L179" s="123"/>
      <c r="M179" s="123"/>
      <c r="N179" s="123"/>
      <c r="O179" s="123"/>
      <c r="P179" s="123"/>
      <c r="Q179" s="123"/>
      <c r="R179" s="123"/>
      <c r="S179" s="123"/>
      <c r="T179" s="123"/>
      <c r="U179" s="123"/>
      <c r="V179" s="123"/>
      <c r="W179" s="123"/>
      <c r="X179" s="123"/>
      <c r="Y179" s="123"/>
      <c r="Z179" s="123"/>
      <c r="AA179" s="123"/>
      <c r="AB179" s="123"/>
      <c r="AC179" s="123"/>
      <c r="AD179" s="123"/>
      <c r="AE179" s="123"/>
      <c r="AF179" s="123"/>
      <c r="AG179" s="123"/>
      <c r="AH179" s="123"/>
      <c r="AI179" s="123"/>
      <c r="AJ179" s="123"/>
      <c r="AK179" s="123"/>
      <c r="AL179" s="123"/>
      <c r="AM179" s="123"/>
      <c r="AN179" s="123"/>
      <c r="AO179" s="123"/>
      <c r="AP179" s="123"/>
      <c r="AQ179" s="123"/>
      <c r="AR179" s="123"/>
      <c r="AS179" s="123"/>
      <c r="AT179" s="123"/>
      <c r="AU179" s="123"/>
      <c r="AV179" s="123"/>
      <c r="AW179" s="123"/>
      <c r="AX179" s="123"/>
      <c r="AY179" s="123"/>
      <c r="AZ179" s="123"/>
    </row>
    <row r="180" spans="1:52" ht="21.95" customHeight="1">
      <c r="A180" s="123"/>
      <c r="B180" s="123"/>
      <c r="C180" s="125"/>
      <c r="D180" s="126"/>
      <c r="E180" s="127"/>
      <c r="F180" s="127"/>
      <c r="G180" s="128"/>
      <c r="H180" s="122"/>
      <c r="I180" s="122"/>
      <c r="J180" s="123"/>
      <c r="K180" s="123"/>
      <c r="L180" s="123"/>
      <c r="M180" s="123"/>
      <c r="N180" s="123"/>
      <c r="O180" s="123"/>
      <c r="P180" s="123"/>
      <c r="Q180" s="123"/>
      <c r="R180" s="123"/>
      <c r="S180" s="123"/>
      <c r="T180" s="123"/>
      <c r="U180" s="123"/>
      <c r="V180" s="123"/>
      <c r="W180" s="123"/>
      <c r="X180" s="123"/>
      <c r="Y180" s="123"/>
      <c r="Z180" s="123"/>
      <c r="AA180" s="123"/>
      <c r="AB180" s="123"/>
      <c r="AC180" s="123"/>
      <c r="AD180" s="123"/>
      <c r="AE180" s="123"/>
      <c r="AF180" s="123"/>
      <c r="AG180" s="123"/>
      <c r="AH180" s="123"/>
      <c r="AI180" s="123"/>
      <c r="AJ180" s="123"/>
      <c r="AK180" s="123"/>
      <c r="AL180" s="123"/>
      <c r="AM180" s="123"/>
      <c r="AN180" s="123"/>
      <c r="AO180" s="123"/>
      <c r="AP180" s="123"/>
      <c r="AQ180" s="123"/>
      <c r="AR180" s="123"/>
      <c r="AS180" s="123"/>
      <c r="AT180" s="123"/>
      <c r="AU180" s="123"/>
      <c r="AV180" s="123"/>
      <c r="AW180" s="123"/>
      <c r="AX180" s="123"/>
      <c r="AY180" s="123"/>
      <c r="AZ180" s="123"/>
    </row>
    <row r="181" spans="1:52" ht="21.95" customHeight="1">
      <c r="A181" s="123"/>
      <c r="B181" s="123"/>
      <c r="C181" s="125"/>
      <c r="D181" s="126"/>
      <c r="E181" s="127"/>
      <c r="F181" s="127"/>
      <c r="G181" s="128"/>
      <c r="H181" s="122"/>
      <c r="I181" s="122"/>
      <c r="J181" s="123"/>
      <c r="K181" s="123"/>
      <c r="L181" s="123"/>
      <c r="M181" s="123"/>
      <c r="N181" s="123"/>
      <c r="O181" s="123"/>
      <c r="P181" s="123"/>
      <c r="Q181" s="123"/>
      <c r="R181" s="123"/>
      <c r="S181" s="123"/>
      <c r="T181" s="123"/>
      <c r="U181" s="123"/>
      <c r="V181" s="123"/>
      <c r="W181" s="123"/>
      <c r="X181" s="123"/>
      <c r="Y181" s="123"/>
      <c r="Z181" s="123"/>
      <c r="AA181" s="123"/>
      <c r="AB181" s="123"/>
      <c r="AC181" s="123"/>
      <c r="AD181" s="123"/>
      <c r="AE181" s="123"/>
      <c r="AF181" s="123"/>
      <c r="AG181" s="123"/>
      <c r="AH181" s="123"/>
      <c r="AI181" s="123"/>
      <c r="AJ181" s="123"/>
      <c r="AK181" s="123"/>
      <c r="AL181" s="123"/>
      <c r="AM181" s="123"/>
      <c r="AN181" s="123"/>
      <c r="AO181" s="123"/>
      <c r="AP181" s="123"/>
      <c r="AQ181" s="123"/>
      <c r="AR181" s="123"/>
      <c r="AS181" s="123"/>
      <c r="AT181" s="123"/>
      <c r="AU181" s="123"/>
      <c r="AV181" s="123"/>
      <c r="AW181" s="123"/>
      <c r="AX181" s="123"/>
      <c r="AY181" s="123"/>
      <c r="AZ181" s="123"/>
    </row>
    <row r="182" spans="1:52" ht="21.95" customHeight="1">
      <c r="A182" s="123"/>
      <c r="B182" s="123"/>
      <c r="C182" s="125"/>
      <c r="D182" s="126"/>
      <c r="E182" s="127"/>
      <c r="F182" s="127"/>
      <c r="G182" s="128"/>
      <c r="H182" s="122"/>
      <c r="I182" s="122"/>
      <c r="J182" s="123"/>
      <c r="K182" s="123"/>
      <c r="L182" s="123"/>
      <c r="M182" s="123"/>
      <c r="N182" s="123"/>
      <c r="O182" s="123"/>
      <c r="P182" s="123"/>
      <c r="Q182" s="123"/>
      <c r="R182" s="123"/>
      <c r="S182" s="123"/>
      <c r="T182" s="123"/>
      <c r="U182" s="123"/>
      <c r="V182" s="123"/>
      <c r="W182" s="123"/>
      <c r="X182" s="123"/>
      <c r="Y182" s="123"/>
      <c r="Z182" s="123"/>
      <c r="AA182" s="123"/>
      <c r="AB182" s="123"/>
      <c r="AC182" s="123"/>
      <c r="AD182" s="123"/>
      <c r="AE182" s="123"/>
      <c r="AF182" s="123"/>
      <c r="AG182" s="123"/>
      <c r="AH182" s="123"/>
      <c r="AI182" s="123"/>
      <c r="AJ182" s="123"/>
      <c r="AK182" s="123"/>
      <c r="AL182" s="123"/>
      <c r="AM182" s="123"/>
      <c r="AN182" s="123"/>
      <c r="AO182" s="123"/>
      <c r="AP182" s="123"/>
      <c r="AQ182" s="123"/>
      <c r="AR182" s="123"/>
      <c r="AS182" s="123"/>
      <c r="AT182" s="123"/>
      <c r="AU182" s="123"/>
      <c r="AV182" s="123"/>
      <c r="AW182" s="123"/>
      <c r="AX182" s="123"/>
      <c r="AY182" s="123"/>
      <c r="AZ182" s="123"/>
    </row>
    <row r="183" spans="1:52" ht="21.95" customHeight="1">
      <c r="A183" s="123"/>
      <c r="B183" s="123"/>
      <c r="C183" s="125"/>
      <c r="D183" s="126"/>
      <c r="E183" s="127"/>
      <c r="F183" s="127"/>
      <c r="G183" s="128"/>
      <c r="H183" s="122"/>
      <c r="I183" s="122"/>
      <c r="J183" s="123"/>
      <c r="K183" s="123"/>
      <c r="L183" s="123"/>
      <c r="M183" s="123"/>
      <c r="N183" s="123"/>
      <c r="O183" s="123"/>
      <c r="P183" s="123"/>
      <c r="Q183" s="123"/>
      <c r="R183" s="123"/>
      <c r="S183" s="123"/>
      <c r="T183" s="123"/>
      <c r="U183" s="123"/>
      <c r="V183" s="123"/>
      <c r="W183" s="123"/>
      <c r="X183" s="123"/>
      <c r="Y183" s="123"/>
      <c r="Z183" s="123"/>
      <c r="AA183" s="123"/>
      <c r="AB183" s="123"/>
      <c r="AC183" s="123"/>
      <c r="AD183" s="123"/>
      <c r="AE183" s="123"/>
      <c r="AF183" s="123"/>
      <c r="AG183" s="123"/>
      <c r="AH183" s="123"/>
      <c r="AI183" s="123"/>
      <c r="AJ183" s="123"/>
      <c r="AK183" s="123"/>
      <c r="AL183" s="123"/>
      <c r="AM183" s="123"/>
      <c r="AN183" s="123"/>
      <c r="AO183" s="123"/>
      <c r="AP183" s="123"/>
      <c r="AQ183" s="123"/>
      <c r="AR183" s="123"/>
      <c r="AS183" s="123"/>
      <c r="AT183" s="123"/>
      <c r="AU183" s="123"/>
      <c r="AV183" s="123"/>
      <c r="AW183" s="123"/>
      <c r="AX183" s="123"/>
      <c r="AY183" s="123"/>
      <c r="AZ183" s="123"/>
    </row>
    <row r="184" spans="1:52" ht="21.95" customHeight="1">
      <c r="A184" s="123"/>
      <c r="B184" s="123"/>
      <c r="C184" s="125"/>
      <c r="D184" s="126"/>
      <c r="E184" s="127"/>
      <c r="F184" s="127"/>
      <c r="G184" s="128"/>
      <c r="H184" s="122"/>
      <c r="I184" s="122"/>
      <c r="J184" s="123"/>
      <c r="K184" s="123"/>
      <c r="L184" s="123"/>
      <c r="M184" s="123"/>
      <c r="N184" s="123"/>
      <c r="O184" s="123"/>
      <c r="P184" s="123"/>
      <c r="Q184" s="123"/>
      <c r="R184" s="123"/>
      <c r="S184" s="123"/>
      <c r="T184" s="123"/>
      <c r="U184" s="123"/>
      <c r="V184" s="123"/>
      <c r="W184" s="123"/>
      <c r="X184" s="123"/>
      <c r="Y184" s="123"/>
      <c r="Z184" s="123"/>
      <c r="AA184" s="123"/>
      <c r="AB184" s="123"/>
      <c r="AC184" s="123"/>
      <c r="AD184" s="123"/>
      <c r="AE184" s="123"/>
      <c r="AF184" s="123"/>
      <c r="AG184" s="123"/>
      <c r="AH184" s="123"/>
      <c r="AI184" s="123"/>
      <c r="AJ184" s="123"/>
      <c r="AK184" s="123"/>
      <c r="AL184" s="123"/>
      <c r="AM184" s="123"/>
      <c r="AN184" s="123"/>
      <c r="AO184" s="123"/>
      <c r="AP184" s="123"/>
      <c r="AQ184" s="123"/>
      <c r="AR184" s="123"/>
      <c r="AS184" s="123"/>
      <c r="AT184" s="123"/>
      <c r="AU184" s="123"/>
      <c r="AV184" s="123"/>
      <c r="AW184" s="123"/>
      <c r="AX184" s="123"/>
      <c r="AY184" s="123"/>
      <c r="AZ184" s="123"/>
    </row>
    <row r="185" spans="1:52" ht="21.95" customHeight="1">
      <c r="A185" s="123"/>
      <c r="B185" s="123"/>
      <c r="C185" s="125"/>
      <c r="D185" s="126"/>
      <c r="E185" s="127"/>
      <c r="F185" s="127"/>
      <c r="G185" s="128"/>
      <c r="H185" s="122"/>
      <c r="I185" s="122"/>
      <c r="J185" s="123"/>
      <c r="K185" s="123"/>
      <c r="L185" s="123"/>
      <c r="M185" s="123"/>
      <c r="N185" s="123"/>
      <c r="O185" s="123"/>
      <c r="P185" s="123"/>
      <c r="Q185" s="123"/>
      <c r="R185" s="123"/>
      <c r="S185" s="123"/>
      <c r="T185" s="123"/>
      <c r="U185" s="123"/>
      <c r="V185" s="123"/>
      <c r="W185" s="123"/>
      <c r="X185" s="123"/>
      <c r="Y185" s="123"/>
      <c r="Z185" s="123"/>
      <c r="AA185" s="123"/>
      <c r="AB185" s="123"/>
      <c r="AC185" s="123"/>
      <c r="AD185" s="123"/>
      <c r="AE185" s="123"/>
      <c r="AF185" s="123"/>
      <c r="AG185" s="123"/>
      <c r="AH185" s="123"/>
      <c r="AI185" s="123"/>
      <c r="AJ185" s="123"/>
      <c r="AK185" s="123"/>
      <c r="AL185" s="123"/>
      <c r="AM185" s="123"/>
      <c r="AN185" s="123"/>
      <c r="AO185" s="123"/>
      <c r="AP185" s="123"/>
      <c r="AQ185" s="123"/>
      <c r="AR185" s="123"/>
      <c r="AS185" s="123"/>
      <c r="AT185" s="123"/>
      <c r="AU185" s="123"/>
      <c r="AV185" s="123"/>
      <c r="AW185" s="123"/>
      <c r="AX185" s="123"/>
      <c r="AY185" s="123"/>
      <c r="AZ185" s="123"/>
    </row>
    <row r="186" spans="1:52" ht="21.95" customHeight="1">
      <c r="A186" s="123"/>
      <c r="B186" s="123"/>
      <c r="C186" s="125"/>
      <c r="D186" s="126"/>
      <c r="E186" s="127"/>
      <c r="F186" s="127"/>
      <c r="G186" s="128"/>
      <c r="H186" s="122"/>
      <c r="I186" s="122"/>
      <c r="J186" s="123"/>
      <c r="K186" s="123"/>
      <c r="L186" s="123"/>
      <c r="M186" s="123"/>
      <c r="N186" s="123"/>
      <c r="O186" s="123"/>
      <c r="P186" s="123"/>
      <c r="Q186" s="123"/>
      <c r="R186" s="123"/>
      <c r="S186" s="123"/>
      <c r="T186" s="123"/>
      <c r="U186" s="123"/>
      <c r="V186" s="123"/>
      <c r="W186" s="123"/>
      <c r="X186" s="123"/>
      <c r="Y186" s="123"/>
      <c r="Z186" s="123"/>
      <c r="AA186" s="123"/>
      <c r="AB186" s="123"/>
      <c r="AC186" s="123"/>
      <c r="AD186" s="123"/>
      <c r="AE186" s="123"/>
      <c r="AF186" s="123"/>
      <c r="AG186" s="123"/>
      <c r="AH186" s="123"/>
      <c r="AI186" s="123"/>
      <c r="AJ186" s="123"/>
      <c r="AK186" s="123"/>
      <c r="AL186" s="123"/>
      <c r="AM186" s="123"/>
      <c r="AN186" s="123"/>
      <c r="AO186" s="123"/>
      <c r="AP186" s="123"/>
      <c r="AQ186" s="123"/>
      <c r="AR186" s="123"/>
      <c r="AS186" s="123"/>
      <c r="AT186" s="123"/>
      <c r="AU186" s="123"/>
      <c r="AV186" s="123"/>
      <c r="AW186" s="123"/>
      <c r="AX186" s="123"/>
      <c r="AY186" s="123"/>
      <c r="AZ186" s="123"/>
    </row>
    <row r="187" spans="1:52" ht="21.95" customHeight="1">
      <c r="A187" s="123"/>
      <c r="B187" s="123"/>
      <c r="C187" s="125"/>
      <c r="D187" s="126"/>
      <c r="E187" s="127"/>
      <c r="F187" s="127"/>
      <c r="G187" s="128"/>
      <c r="H187" s="122"/>
      <c r="I187" s="122"/>
      <c r="J187" s="123"/>
      <c r="K187" s="123"/>
      <c r="L187" s="123"/>
      <c r="M187" s="123"/>
      <c r="N187" s="123"/>
      <c r="O187" s="123"/>
      <c r="P187" s="123"/>
      <c r="Q187" s="123"/>
      <c r="R187" s="123"/>
      <c r="S187" s="123"/>
      <c r="T187" s="123"/>
      <c r="U187" s="123"/>
      <c r="V187" s="123"/>
      <c r="W187" s="123"/>
      <c r="X187" s="123"/>
      <c r="Y187" s="123"/>
      <c r="Z187" s="123"/>
      <c r="AA187" s="123"/>
      <c r="AB187" s="123"/>
      <c r="AC187" s="123"/>
      <c r="AD187" s="123"/>
      <c r="AE187" s="123"/>
      <c r="AF187" s="123"/>
      <c r="AG187" s="123"/>
      <c r="AH187" s="123"/>
      <c r="AI187" s="123"/>
      <c r="AJ187" s="123"/>
      <c r="AK187" s="123"/>
      <c r="AL187" s="123"/>
      <c r="AM187" s="123"/>
      <c r="AN187" s="123"/>
      <c r="AO187" s="123"/>
      <c r="AP187" s="123"/>
      <c r="AQ187" s="123"/>
      <c r="AR187" s="123"/>
      <c r="AS187" s="123"/>
      <c r="AT187" s="123"/>
      <c r="AU187" s="123"/>
      <c r="AV187" s="123"/>
      <c r="AW187" s="123"/>
      <c r="AX187" s="123"/>
      <c r="AY187" s="123"/>
      <c r="AZ187" s="123"/>
    </row>
    <row r="188" spans="1:52" ht="21.95" customHeight="1">
      <c r="A188" s="123"/>
      <c r="B188" s="123"/>
      <c r="C188" s="125"/>
      <c r="D188" s="126"/>
      <c r="E188" s="127"/>
      <c r="F188" s="127"/>
      <c r="G188" s="128"/>
      <c r="H188" s="122"/>
      <c r="I188" s="122"/>
      <c r="J188" s="123"/>
      <c r="K188" s="123"/>
      <c r="L188" s="123"/>
      <c r="M188" s="123"/>
      <c r="N188" s="123"/>
      <c r="O188" s="123"/>
      <c r="P188" s="123"/>
      <c r="Q188" s="123"/>
      <c r="R188" s="123"/>
      <c r="S188" s="123"/>
      <c r="T188" s="123"/>
      <c r="U188" s="123"/>
      <c r="V188" s="123"/>
      <c r="W188" s="123"/>
      <c r="X188" s="123"/>
      <c r="Y188" s="123"/>
      <c r="Z188" s="123"/>
      <c r="AA188" s="123"/>
      <c r="AB188" s="123"/>
      <c r="AC188" s="123"/>
      <c r="AD188" s="123"/>
      <c r="AE188" s="123"/>
      <c r="AF188" s="123"/>
      <c r="AG188" s="123"/>
      <c r="AH188" s="123"/>
      <c r="AI188" s="123"/>
      <c r="AJ188" s="123"/>
      <c r="AK188" s="123"/>
      <c r="AL188" s="123"/>
      <c r="AM188" s="123"/>
      <c r="AN188" s="123"/>
      <c r="AO188" s="123"/>
      <c r="AP188" s="123"/>
      <c r="AQ188" s="123"/>
      <c r="AR188" s="123"/>
      <c r="AS188" s="123"/>
      <c r="AT188" s="123"/>
      <c r="AU188" s="123"/>
      <c r="AV188" s="123"/>
      <c r="AW188" s="123"/>
      <c r="AX188" s="123"/>
      <c r="AY188" s="123"/>
      <c r="AZ188" s="123"/>
    </row>
    <row r="189" spans="1:52" ht="21.95" customHeight="1">
      <c r="A189" s="123"/>
      <c r="B189" s="123"/>
      <c r="C189" s="125"/>
      <c r="D189" s="126"/>
      <c r="E189" s="127"/>
      <c r="F189" s="127"/>
      <c r="G189" s="128"/>
      <c r="H189" s="122"/>
      <c r="I189" s="122"/>
      <c r="J189" s="123"/>
      <c r="K189" s="123"/>
      <c r="L189" s="123"/>
      <c r="M189" s="123"/>
      <c r="N189" s="123"/>
      <c r="O189" s="123"/>
      <c r="P189" s="123"/>
      <c r="Q189" s="123"/>
      <c r="R189" s="123"/>
      <c r="S189" s="123"/>
      <c r="T189" s="123"/>
      <c r="U189" s="123"/>
      <c r="V189" s="123"/>
      <c r="W189" s="123"/>
      <c r="X189" s="123"/>
      <c r="Y189" s="123"/>
      <c r="Z189" s="123"/>
      <c r="AA189" s="123"/>
      <c r="AB189" s="123"/>
      <c r="AC189" s="123"/>
      <c r="AD189" s="123"/>
      <c r="AE189" s="123"/>
      <c r="AF189" s="123"/>
      <c r="AG189" s="123"/>
      <c r="AH189" s="123"/>
      <c r="AI189" s="123"/>
      <c r="AJ189" s="123"/>
      <c r="AK189" s="123"/>
      <c r="AL189" s="123"/>
      <c r="AM189" s="123"/>
      <c r="AN189" s="123"/>
      <c r="AO189" s="123"/>
      <c r="AP189" s="123"/>
      <c r="AQ189" s="123"/>
      <c r="AR189" s="123"/>
      <c r="AS189" s="123"/>
      <c r="AT189" s="123"/>
      <c r="AU189" s="123"/>
      <c r="AV189" s="123"/>
      <c r="AW189" s="123"/>
      <c r="AX189" s="123"/>
      <c r="AY189" s="123"/>
      <c r="AZ189" s="123"/>
    </row>
    <row r="190" spans="1:52" ht="21.95" customHeight="1">
      <c r="A190" s="123"/>
      <c r="B190" s="123"/>
      <c r="C190" s="125"/>
      <c r="D190" s="126"/>
      <c r="E190" s="127"/>
      <c r="F190" s="127"/>
      <c r="G190" s="128"/>
      <c r="H190" s="122"/>
      <c r="I190" s="122"/>
      <c r="J190" s="123"/>
      <c r="K190" s="123"/>
      <c r="L190" s="123"/>
      <c r="M190" s="123"/>
      <c r="N190" s="123"/>
      <c r="O190" s="123"/>
      <c r="P190" s="123"/>
      <c r="Q190" s="123"/>
      <c r="R190" s="123"/>
      <c r="S190" s="123"/>
      <c r="T190" s="123"/>
      <c r="U190" s="123"/>
      <c r="V190" s="123"/>
      <c r="W190" s="123"/>
      <c r="X190" s="123"/>
      <c r="Y190" s="123"/>
      <c r="Z190" s="123"/>
      <c r="AA190" s="123"/>
      <c r="AB190" s="123"/>
      <c r="AC190" s="123"/>
      <c r="AD190" s="123"/>
      <c r="AE190" s="123"/>
      <c r="AF190" s="123"/>
      <c r="AG190" s="123"/>
      <c r="AH190" s="123"/>
      <c r="AI190" s="123"/>
      <c r="AJ190" s="123"/>
      <c r="AK190" s="123"/>
      <c r="AL190" s="123"/>
      <c r="AM190" s="123"/>
      <c r="AN190" s="123"/>
      <c r="AO190" s="123"/>
      <c r="AP190" s="123"/>
      <c r="AQ190" s="123"/>
      <c r="AR190" s="123"/>
      <c r="AS190" s="123"/>
      <c r="AT190" s="123"/>
      <c r="AU190" s="123"/>
      <c r="AV190" s="123"/>
      <c r="AW190" s="123"/>
      <c r="AX190" s="123"/>
      <c r="AY190" s="123"/>
      <c r="AZ190" s="123"/>
    </row>
    <row r="191" spans="1:52" ht="21.95" customHeight="1">
      <c r="A191" s="123"/>
      <c r="B191" s="123"/>
      <c r="C191" s="125"/>
      <c r="D191" s="126"/>
      <c r="E191" s="127"/>
      <c r="F191" s="127"/>
      <c r="G191" s="128"/>
      <c r="H191" s="122"/>
      <c r="I191" s="122"/>
      <c r="J191" s="123"/>
      <c r="K191" s="123"/>
      <c r="L191" s="123"/>
      <c r="M191" s="123"/>
      <c r="N191" s="123"/>
      <c r="O191" s="123"/>
      <c r="P191" s="123"/>
      <c r="Q191" s="123"/>
      <c r="R191" s="123"/>
      <c r="S191" s="123"/>
      <c r="T191" s="123"/>
      <c r="U191" s="123"/>
      <c r="V191" s="123"/>
      <c r="W191" s="123"/>
      <c r="X191" s="123"/>
      <c r="Y191" s="123"/>
      <c r="Z191" s="123"/>
      <c r="AA191" s="123"/>
      <c r="AB191" s="123"/>
      <c r="AC191" s="123"/>
      <c r="AD191" s="123"/>
      <c r="AE191" s="123"/>
      <c r="AF191" s="123"/>
      <c r="AG191" s="123"/>
      <c r="AH191" s="123"/>
      <c r="AI191" s="123"/>
      <c r="AJ191" s="123"/>
      <c r="AK191" s="123"/>
      <c r="AL191" s="123"/>
      <c r="AM191" s="123"/>
      <c r="AN191" s="123"/>
      <c r="AO191" s="123"/>
      <c r="AP191" s="123"/>
      <c r="AQ191" s="123"/>
      <c r="AR191" s="123"/>
      <c r="AS191" s="123"/>
      <c r="AT191" s="123"/>
      <c r="AU191" s="123"/>
      <c r="AV191" s="123"/>
      <c r="AW191" s="123"/>
      <c r="AX191" s="123"/>
      <c r="AY191" s="123"/>
      <c r="AZ191" s="123"/>
    </row>
    <row r="192" spans="1:52" ht="21.95" customHeight="1">
      <c r="A192" s="123"/>
      <c r="B192" s="123"/>
      <c r="C192" s="125"/>
      <c r="D192" s="126"/>
      <c r="E192" s="127"/>
      <c r="F192" s="127"/>
      <c r="G192" s="128"/>
      <c r="H192" s="122"/>
      <c r="I192" s="122"/>
      <c r="J192" s="123"/>
      <c r="K192" s="123"/>
      <c r="L192" s="123"/>
      <c r="M192" s="123"/>
      <c r="N192" s="123"/>
      <c r="O192" s="123"/>
      <c r="P192" s="123"/>
      <c r="Q192" s="123"/>
      <c r="R192" s="123"/>
      <c r="S192" s="123"/>
      <c r="T192" s="123"/>
      <c r="U192" s="123"/>
      <c r="V192" s="123"/>
      <c r="W192" s="123"/>
      <c r="X192" s="123"/>
      <c r="Y192" s="123"/>
      <c r="Z192" s="123"/>
      <c r="AA192" s="123"/>
      <c r="AB192" s="123"/>
      <c r="AC192" s="123"/>
      <c r="AD192" s="123"/>
      <c r="AE192" s="123"/>
      <c r="AF192" s="123"/>
      <c r="AG192" s="123"/>
      <c r="AH192" s="123"/>
      <c r="AI192" s="123"/>
      <c r="AJ192" s="123"/>
      <c r="AK192" s="123"/>
      <c r="AL192" s="123"/>
      <c r="AM192" s="123"/>
      <c r="AN192" s="123"/>
      <c r="AO192" s="123"/>
      <c r="AP192" s="123"/>
      <c r="AQ192" s="123"/>
      <c r="AR192" s="123"/>
      <c r="AS192" s="123"/>
      <c r="AT192" s="123"/>
      <c r="AU192" s="123"/>
      <c r="AV192" s="123"/>
      <c r="AW192" s="123"/>
      <c r="AX192" s="123"/>
      <c r="AY192" s="123"/>
      <c r="AZ192" s="123"/>
    </row>
    <row r="193" spans="1:52" ht="21.95" customHeight="1">
      <c r="A193" s="123"/>
      <c r="B193" s="123"/>
      <c r="C193" s="125"/>
      <c r="D193" s="126"/>
      <c r="E193" s="127"/>
      <c r="F193" s="127"/>
      <c r="G193" s="128"/>
      <c r="H193" s="122"/>
      <c r="I193" s="122"/>
      <c r="J193" s="123"/>
      <c r="K193" s="123"/>
      <c r="L193" s="123"/>
      <c r="M193" s="123"/>
      <c r="N193" s="123"/>
      <c r="O193" s="123"/>
      <c r="P193" s="123"/>
      <c r="Q193" s="123"/>
      <c r="R193" s="123"/>
      <c r="S193" s="123"/>
      <c r="T193" s="123"/>
      <c r="U193" s="123"/>
      <c r="V193" s="123"/>
      <c r="W193" s="123"/>
      <c r="X193" s="123"/>
      <c r="Y193" s="123"/>
      <c r="Z193" s="123"/>
      <c r="AA193" s="123"/>
      <c r="AB193" s="123"/>
      <c r="AC193" s="123"/>
      <c r="AD193" s="123"/>
      <c r="AE193" s="123"/>
      <c r="AF193" s="123"/>
      <c r="AG193" s="123"/>
      <c r="AH193" s="123"/>
      <c r="AI193" s="123"/>
      <c r="AJ193" s="123"/>
      <c r="AK193" s="123"/>
      <c r="AL193" s="123"/>
      <c r="AM193" s="123"/>
      <c r="AN193" s="123"/>
      <c r="AO193" s="123"/>
      <c r="AP193" s="123"/>
      <c r="AQ193" s="123"/>
      <c r="AR193" s="123"/>
      <c r="AS193" s="123"/>
      <c r="AT193" s="123"/>
      <c r="AU193" s="123"/>
      <c r="AV193" s="123"/>
      <c r="AW193" s="123"/>
      <c r="AX193" s="123"/>
      <c r="AY193" s="123"/>
      <c r="AZ193" s="123"/>
    </row>
    <row r="194" spans="1:52" ht="21.95" customHeight="1">
      <c r="A194" s="123"/>
      <c r="B194" s="123"/>
      <c r="C194" s="125"/>
      <c r="D194" s="126"/>
      <c r="E194" s="127"/>
      <c r="F194" s="127"/>
      <c r="G194" s="128"/>
      <c r="H194" s="122"/>
      <c r="I194" s="122"/>
      <c r="J194" s="123"/>
      <c r="K194" s="123"/>
      <c r="L194" s="123"/>
      <c r="M194" s="123"/>
      <c r="N194" s="123"/>
      <c r="O194" s="123"/>
      <c r="P194" s="123"/>
      <c r="Q194" s="123"/>
      <c r="R194" s="123"/>
      <c r="S194" s="123"/>
      <c r="T194" s="123"/>
      <c r="U194" s="123"/>
      <c r="V194" s="123"/>
      <c r="W194" s="123"/>
      <c r="X194" s="123"/>
      <c r="Y194" s="123"/>
      <c r="Z194" s="123"/>
      <c r="AA194" s="123"/>
      <c r="AB194" s="123"/>
      <c r="AC194" s="123"/>
      <c r="AD194" s="123"/>
      <c r="AE194" s="123"/>
      <c r="AF194" s="123"/>
      <c r="AG194" s="123"/>
      <c r="AH194" s="123"/>
      <c r="AI194" s="123"/>
      <c r="AJ194" s="123"/>
      <c r="AK194" s="123"/>
      <c r="AL194" s="123"/>
      <c r="AM194" s="123"/>
      <c r="AN194" s="123"/>
      <c r="AO194" s="123"/>
      <c r="AP194" s="123"/>
      <c r="AQ194" s="123"/>
      <c r="AR194" s="123"/>
      <c r="AS194" s="123"/>
      <c r="AT194" s="123"/>
      <c r="AU194" s="123"/>
      <c r="AV194" s="123"/>
      <c r="AW194" s="123"/>
      <c r="AX194" s="123"/>
      <c r="AY194" s="123"/>
      <c r="AZ194" s="123"/>
    </row>
    <row r="195" spans="1:52" ht="21.95" customHeight="1">
      <c r="A195" s="123"/>
      <c r="B195" s="123"/>
      <c r="C195" s="125"/>
      <c r="D195" s="126"/>
      <c r="E195" s="127"/>
      <c r="F195" s="127"/>
      <c r="G195" s="128"/>
      <c r="H195" s="122"/>
      <c r="I195" s="122"/>
      <c r="J195" s="123"/>
      <c r="K195" s="123"/>
      <c r="L195" s="123"/>
      <c r="M195" s="123"/>
      <c r="N195" s="123"/>
      <c r="O195" s="123"/>
      <c r="P195" s="123"/>
      <c r="Q195" s="123"/>
      <c r="R195" s="123"/>
      <c r="S195" s="123"/>
      <c r="T195" s="123"/>
      <c r="U195" s="123"/>
      <c r="V195" s="123"/>
      <c r="W195" s="123"/>
      <c r="X195" s="123"/>
      <c r="Y195" s="123"/>
      <c r="Z195" s="123"/>
      <c r="AA195" s="123"/>
      <c r="AB195" s="123"/>
      <c r="AC195" s="123"/>
      <c r="AD195" s="123"/>
      <c r="AE195" s="123"/>
      <c r="AF195" s="123"/>
      <c r="AG195" s="123"/>
      <c r="AH195" s="123"/>
      <c r="AI195" s="123"/>
      <c r="AJ195" s="123"/>
      <c r="AK195" s="123"/>
      <c r="AL195" s="123"/>
      <c r="AM195" s="123"/>
      <c r="AN195" s="123"/>
      <c r="AO195" s="123"/>
      <c r="AP195" s="123"/>
      <c r="AQ195" s="123"/>
      <c r="AR195" s="123"/>
      <c r="AS195" s="123"/>
      <c r="AT195" s="123"/>
      <c r="AU195" s="123"/>
      <c r="AV195" s="123"/>
      <c r="AW195" s="123"/>
      <c r="AX195" s="123"/>
      <c r="AY195" s="123"/>
      <c r="AZ195" s="123"/>
    </row>
    <row r="196" spans="1:52" ht="21.95" customHeight="1">
      <c r="A196" s="123"/>
      <c r="B196" s="123"/>
      <c r="C196" s="125"/>
      <c r="D196" s="126"/>
      <c r="E196" s="127"/>
      <c r="F196" s="127"/>
      <c r="G196" s="128"/>
      <c r="H196" s="122"/>
      <c r="I196" s="122"/>
      <c r="J196" s="123"/>
      <c r="K196" s="123"/>
      <c r="L196" s="123"/>
      <c r="M196" s="123"/>
      <c r="N196" s="123"/>
      <c r="O196" s="123"/>
      <c r="P196" s="123"/>
      <c r="Q196" s="123"/>
      <c r="R196" s="123"/>
      <c r="S196" s="123"/>
      <c r="T196" s="123"/>
      <c r="U196" s="123"/>
      <c r="V196" s="123"/>
      <c r="W196" s="123"/>
      <c r="X196" s="123"/>
      <c r="Y196" s="123"/>
      <c r="Z196" s="123"/>
      <c r="AA196" s="123"/>
      <c r="AB196" s="123"/>
      <c r="AC196" s="123"/>
      <c r="AD196" s="123"/>
      <c r="AE196" s="123"/>
      <c r="AF196" s="123"/>
      <c r="AG196" s="123"/>
      <c r="AH196" s="123"/>
      <c r="AI196" s="123"/>
      <c r="AJ196" s="123"/>
      <c r="AK196" s="123"/>
      <c r="AL196" s="123"/>
      <c r="AM196" s="123"/>
      <c r="AN196" s="123"/>
      <c r="AO196" s="123"/>
      <c r="AP196" s="123"/>
      <c r="AQ196" s="123"/>
      <c r="AR196" s="123"/>
      <c r="AS196" s="123"/>
      <c r="AT196" s="123"/>
      <c r="AU196" s="123"/>
      <c r="AV196" s="123"/>
      <c r="AW196" s="123"/>
      <c r="AX196" s="123"/>
      <c r="AY196" s="123"/>
      <c r="AZ196" s="123"/>
    </row>
    <row r="197" spans="1:52" ht="21.95" customHeight="1">
      <c r="A197" s="123"/>
      <c r="B197" s="123"/>
      <c r="C197" s="125"/>
      <c r="D197" s="126"/>
      <c r="E197" s="127"/>
      <c r="F197" s="127"/>
      <c r="G197" s="128"/>
      <c r="H197" s="122"/>
      <c r="I197" s="122"/>
      <c r="J197" s="123"/>
      <c r="K197" s="123"/>
      <c r="L197" s="123"/>
      <c r="M197" s="123"/>
      <c r="N197" s="123"/>
      <c r="O197" s="123"/>
      <c r="P197" s="123"/>
      <c r="Q197" s="123"/>
      <c r="R197" s="123"/>
      <c r="S197" s="123"/>
      <c r="T197" s="123"/>
      <c r="U197" s="123"/>
      <c r="V197" s="123"/>
      <c r="W197" s="123"/>
      <c r="X197" s="123"/>
      <c r="Y197" s="123"/>
      <c r="Z197" s="123"/>
      <c r="AA197" s="123"/>
      <c r="AB197" s="123"/>
      <c r="AC197" s="123"/>
      <c r="AD197" s="123"/>
      <c r="AE197" s="123"/>
      <c r="AF197" s="123"/>
      <c r="AG197" s="123"/>
      <c r="AH197" s="123"/>
      <c r="AI197" s="123"/>
      <c r="AJ197" s="123"/>
      <c r="AK197" s="123"/>
      <c r="AL197" s="123"/>
      <c r="AM197" s="123"/>
      <c r="AN197" s="123"/>
      <c r="AO197" s="123"/>
      <c r="AP197" s="123"/>
      <c r="AQ197" s="123"/>
      <c r="AR197" s="123"/>
      <c r="AS197" s="123"/>
      <c r="AT197" s="123"/>
      <c r="AU197" s="123"/>
      <c r="AV197" s="123"/>
      <c r="AW197" s="123"/>
      <c r="AX197" s="123"/>
      <c r="AY197" s="123"/>
      <c r="AZ197" s="123"/>
    </row>
    <row r="198" spans="1:52" ht="21.95" customHeight="1">
      <c r="A198" s="123"/>
      <c r="B198" s="123"/>
      <c r="C198" s="125"/>
      <c r="D198" s="126"/>
      <c r="E198" s="127"/>
      <c r="F198" s="127"/>
      <c r="G198" s="128"/>
      <c r="H198" s="122"/>
      <c r="I198" s="122"/>
      <c r="J198" s="123"/>
      <c r="K198" s="123"/>
      <c r="L198" s="123"/>
      <c r="M198" s="123"/>
      <c r="N198" s="123"/>
      <c r="O198" s="123"/>
      <c r="P198" s="123"/>
      <c r="Q198" s="123"/>
      <c r="R198" s="123"/>
      <c r="S198" s="123"/>
      <c r="T198" s="123"/>
      <c r="U198" s="123"/>
      <c r="V198" s="123"/>
      <c r="W198" s="123"/>
      <c r="X198" s="123"/>
      <c r="Y198" s="123"/>
      <c r="Z198" s="123"/>
      <c r="AA198" s="123"/>
      <c r="AB198" s="123"/>
      <c r="AC198" s="123"/>
      <c r="AD198" s="123"/>
      <c r="AE198" s="123"/>
      <c r="AF198" s="123"/>
      <c r="AG198" s="123"/>
      <c r="AH198" s="123"/>
      <c r="AI198" s="123"/>
      <c r="AJ198" s="123"/>
      <c r="AK198" s="123"/>
      <c r="AL198" s="123"/>
      <c r="AM198" s="123"/>
      <c r="AN198" s="123"/>
      <c r="AO198" s="123"/>
      <c r="AP198" s="123"/>
      <c r="AQ198" s="123"/>
      <c r="AR198" s="123"/>
      <c r="AS198" s="123"/>
      <c r="AT198" s="123"/>
      <c r="AU198" s="123"/>
      <c r="AV198" s="123"/>
      <c r="AW198" s="123"/>
      <c r="AX198" s="123"/>
      <c r="AY198" s="123"/>
      <c r="AZ198" s="123"/>
    </row>
    <row r="199" spans="1:52" ht="21.95" customHeight="1">
      <c r="A199" s="123"/>
      <c r="B199" s="123"/>
      <c r="C199" s="125"/>
      <c r="D199" s="126"/>
      <c r="E199" s="127"/>
      <c r="F199" s="127"/>
      <c r="G199" s="128"/>
      <c r="H199" s="122"/>
      <c r="I199" s="122"/>
      <c r="J199" s="123"/>
      <c r="K199" s="123"/>
      <c r="L199" s="123"/>
      <c r="M199" s="123"/>
      <c r="N199" s="123"/>
      <c r="O199" s="123"/>
      <c r="P199" s="123"/>
      <c r="Q199" s="123"/>
      <c r="R199" s="123"/>
      <c r="S199" s="123"/>
      <c r="T199" s="123"/>
      <c r="U199" s="123"/>
      <c r="V199" s="123"/>
      <c r="W199" s="123"/>
      <c r="X199" s="123"/>
      <c r="Y199" s="123"/>
      <c r="Z199" s="123"/>
      <c r="AA199" s="123"/>
      <c r="AB199" s="123"/>
      <c r="AC199" s="123"/>
      <c r="AD199" s="123"/>
      <c r="AE199" s="123"/>
      <c r="AF199" s="123"/>
      <c r="AG199" s="123"/>
      <c r="AH199" s="123"/>
      <c r="AI199" s="123"/>
      <c r="AJ199" s="123"/>
      <c r="AK199" s="123"/>
      <c r="AL199" s="123"/>
      <c r="AM199" s="123"/>
      <c r="AN199" s="123"/>
      <c r="AO199" s="123"/>
      <c r="AP199" s="123"/>
      <c r="AQ199" s="123"/>
      <c r="AR199" s="123"/>
      <c r="AS199" s="123"/>
      <c r="AT199" s="123"/>
      <c r="AU199" s="123"/>
      <c r="AV199" s="123"/>
      <c r="AW199" s="123"/>
      <c r="AX199" s="123"/>
      <c r="AY199" s="123"/>
      <c r="AZ199" s="123"/>
    </row>
    <row r="200" spans="1:52" ht="21.95" customHeight="1">
      <c r="A200" s="123"/>
      <c r="B200" s="123"/>
      <c r="C200" s="125"/>
      <c r="D200" s="126"/>
      <c r="E200" s="127"/>
      <c r="F200" s="127"/>
      <c r="G200" s="128"/>
      <c r="H200" s="122"/>
      <c r="I200" s="122"/>
      <c r="J200" s="123"/>
      <c r="K200" s="123"/>
      <c r="L200" s="123"/>
      <c r="M200" s="123"/>
      <c r="N200" s="123"/>
      <c r="O200" s="123"/>
      <c r="P200" s="123"/>
      <c r="Q200" s="123"/>
      <c r="R200" s="123"/>
      <c r="S200" s="123"/>
      <c r="T200" s="123"/>
      <c r="U200" s="123"/>
      <c r="V200" s="123"/>
      <c r="W200" s="123"/>
      <c r="X200" s="123"/>
      <c r="Y200" s="123"/>
      <c r="Z200" s="123"/>
      <c r="AA200" s="123"/>
      <c r="AB200" s="123"/>
      <c r="AC200" s="123"/>
      <c r="AD200" s="123"/>
      <c r="AE200" s="123"/>
      <c r="AF200" s="123"/>
      <c r="AG200" s="123"/>
      <c r="AH200" s="123"/>
      <c r="AI200" s="123"/>
      <c r="AJ200" s="123"/>
      <c r="AK200" s="123"/>
      <c r="AL200" s="123"/>
      <c r="AM200" s="123"/>
      <c r="AN200" s="123"/>
      <c r="AO200" s="123"/>
      <c r="AP200" s="123"/>
      <c r="AQ200" s="123"/>
      <c r="AR200" s="123"/>
      <c r="AS200" s="123"/>
      <c r="AT200" s="123"/>
      <c r="AU200" s="123"/>
      <c r="AV200" s="123"/>
      <c r="AW200" s="123"/>
      <c r="AX200" s="123"/>
      <c r="AY200" s="123"/>
      <c r="AZ200" s="123"/>
    </row>
    <row r="201" spans="1:52" ht="21.95" customHeight="1">
      <c r="A201" s="123"/>
      <c r="B201" s="123"/>
      <c r="C201" s="125"/>
      <c r="D201" s="126"/>
      <c r="E201" s="127"/>
      <c r="F201" s="127"/>
      <c r="G201" s="128"/>
      <c r="H201" s="122"/>
      <c r="I201" s="122"/>
      <c r="J201" s="123"/>
      <c r="K201" s="123"/>
      <c r="L201" s="123"/>
      <c r="M201" s="123"/>
      <c r="N201" s="123"/>
      <c r="O201" s="123"/>
      <c r="P201" s="123"/>
      <c r="Q201" s="123"/>
      <c r="R201" s="123"/>
      <c r="S201" s="123"/>
      <c r="T201" s="123"/>
      <c r="U201" s="123"/>
      <c r="V201" s="123"/>
      <c r="W201" s="123"/>
      <c r="X201" s="123"/>
      <c r="Y201" s="123"/>
      <c r="Z201" s="123"/>
      <c r="AA201" s="123"/>
      <c r="AB201" s="123"/>
      <c r="AC201" s="123"/>
      <c r="AD201" s="123"/>
      <c r="AE201" s="123"/>
      <c r="AF201" s="123"/>
      <c r="AG201" s="123"/>
      <c r="AH201" s="123"/>
      <c r="AI201" s="123"/>
      <c r="AJ201" s="123"/>
      <c r="AK201" s="123"/>
      <c r="AL201" s="123"/>
      <c r="AM201" s="123"/>
      <c r="AN201" s="123"/>
      <c r="AO201" s="123"/>
      <c r="AP201" s="123"/>
      <c r="AQ201" s="123"/>
      <c r="AR201" s="123"/>
      <c r="AS201" s="123"/>
      <c r="AT201" s="123"/>
      <c r="AU201" s="123"/>
      <c r="AV201" s="123"/>
      <c r="AW201" s="123"/>
      <c r="AX201" s="123"/>
      <c r="AY201" s="123"/>
      <c r="AZ201" s="123"/>
    </row>
    <row r="202" spans="1:52" ht="21.95" customHeight="1">
      <c r="A202" s="123"/>
      <c r="B202" s="123"/>
      <c r="C202" s="125"/>
      <c r="D202" s="126"/>
      <c r="E202" s="127"/>
      <c r="F202" s="127"/>
      <c r="G202" s="128"/>
      <c r="H202" s="122"/>
      <c r="I202" s="122"/>
      <c r="J202" s="123"/>
      <c r="K202" s="123"/>
      <c r="L202" s="123"/>
      <c r="M202" s="123"/>
      <c r="N202" s="123"/>
      <c r="O202" s="123"/>
      <c r="P202" s="123"/>
      <c r="Q202" s="123"/>
      <c r="R202" s="123"/>
      <c r="S202" s="123"/>
      <c r="T202" s="123"/>
      <c r="U202" s="123"/>
      <c r="V202" s="123"/>
      <c r="W202" s="123"/>
      <c r="X202" s="123"/>
      <c r="Y202" s="123"/>
      <c r="Z202" s="123"/>
      <c r="AA202" s="123"/>
      <c r="AB202" s="123"/>
      <c r="AC202" s="123"/>
      <c r="AD202" s="123"/>
      <c r="AE202" s="123"/>
      <c r="AF202" s="123"/>
      <c r="AG202" s="123"/>
      <c r="AH202" s="123"/>
      <c r="AI202" s="123"/>
      <c r="AJ202" s="123"/>
      <c r="AK202" s="123"/>
      <c r="AL202" s="123"/>
      <c r="AM202" s="123"/>
      <c r="AN202" s="123"/>
      <c r="AO202" s="123"/>
      <c r="AP202" s="123"/>
      <c r="AQ202" s="123"/>
      <c r="AR202" s="123"/>
      <c r="AS202" s="123"/>
      <c r="AT202" s="123"/>
      <c r="AU202" s="123"/>
      <c r="AV202" s="123"/>
      <c r="AW202" s="123"/>
      <c r="AX202" s="123"/>
      <c r="AY202" s="123"/>
      <c r="AZ202" s="123"/>
    </row>
    <row r="203" spans="1:52" ht="21.95" customHeight="1">
      <c r="A203" s="123"/>
      <c r="B203" s="123"/>
      <c r="C203" s="125"/>
      <c r="D203" s="126"/>
      <c r="E203" s="127"/>
      <c r="F203" s="127"/>
      <c r="G203" s="128"/>
      <c r="H203" s="122"/>
      <c r="I203" s="122"/>
      <c r="J203" s="123"/>
      <c r="K203" s="123"/>
      <c r="L203" s="123"/>
      <c r="M203" s="123"/>
      <c r="N203" s="123"/>
      <c r="O203" s="123"/>
      <c r="P203" s="123"/>
      <c r="Q203" s="123"/>
      <c r="R203" s="123"/>
      <c r="S203" s="123"/>
      <c r="T203" s="123"/>
      <c r="U203" s="123"/>
      <c r="V203" s="123"/>
      <c r="W203" s="123"/>
      <c r="X203" s="123"/>
      <c r="Y203" s="123"/>
      <c r="Z203" s="123"/>
      <c r="AA203" s="123"/>
      <c r="AB203" s="123"/>
      <c r="AC203" s="123"/>
      <c r="AD203" s="123"/>
      <c r="AE203" s="123"/>
      <c r="AF203" s="123"/>
      <c r="AG203" s="123"/>
      <c r="AH203" s="123"/>
      <c r="AI203" s="123"/>
      <c r="AJ203" s="123"/>
      <c r="AK203" s="123"/>
      <c r="AL203" s="123"/>
      <c r="AM203" s="123"/>
      <c r="AN203" s="123"/>
      <c r="AO203" s="123"/>
      <c r="AP203" s="123"/>
      <c r="AQ203" s="123"/>
      <c r="AR203" s="123"/>
      <c r="AS203" s="123"/>
      <c r="AT203" s="123"/>
      <c r="AU203" s="123"/>
      <c r="AV203" s="123"/>
      <c r="AW203" s="123"/>
      <c r="AX203" s="123"/>
      <c r="AY203" s="123"/>
      <c r="AZ203" s="123"/>
    </row>
    <row r="204" spans="1:52" ht="21.95" customHeight="1">
      <c r="A204" s="123"/>
      <c r="B204" s="123"/>
      <c r="C204" s="125"/>
      <c r="D204" s="126"/>
      <c r="E204" s="127"/>
      <c r="F204" s="127"/>
      <c r="G204" s="128"/>
      <c r="H204" s="122"/>
      <c r="I204" s="122"/>
      <c r="J204" s="123"/>
      <c r="K204" s="123"/>
      <c r="L204" s="123"/>
      <c r="M204" s="123"/>
      <c r="N204" s="123"/>
      <c r="O204" s="123"/>
      <c r="P204" s="123"/>
      <c r="Q204" s="123"/>
      <c r="R204" s="123"/>
      <c r="S204" s="123"/>
      <c r="T204" s="123"/>
      <c r="U204" s="123"/>
      <c r="V204" s="123"/>
      <c r="W204" s="123"/>
      <c r="X204" s="123"/>
      <c r="Y204" s="123"/>
      <c r="Z204" s="123"/>
      <c r="AA204" s="123"/>
      <c r="AB204" s="123"/>
      <c r="AC204" s="123"/>
      <c r="AD204" s="123"/>
      <c r="AE204" s="123"/>
      <c r="AF204" s="123"/>
      <c r="AG204" s="123"/>
      <c r="AH204" s="123"/>
      <c r="AI204" s="123"/>
      <c r="AJ204" s="123"/>
      <c r="AK204" s="123"/>
      <c r="AL204" s="123"/>
      <c r="AM204" s="123"/>
      <c r="AN204" s="123"/>
      <c r="AO204" s="123"/>
      <c r="AP204" s="123"/>
      <c r="AQ204" s="123"/>
      <c r="AR204" s="123"/>
      <c r="AS204" s="123"/>
      <c r="AT204" s="123"/>
      <c r="AU204" s="123"/>
      <c r="AV204" s="123"/>
      <c r="AW204" s="123"/>
      <c r="AX204" s="123"/>
      <c r="AY204" s="123"/>
      <c r="AZ204" s="123"/>
    </row>
    <row r="205" spans="1:52" ht="21.95" customHeight="1">
      <c r="A205" s="123"/>
      <c r="B205" s="123"/>
      <c r="C205" s="125"/>
      <c r="D205" s="126"/>
      <c r="E205" s="127"/>
      <c r="F205" s="127"/>
      <c r="G205" s="128"/>
      <c r="H205" s="122"/>
      <c r="I205" s="122"/>
      <c r="J205" s="123"/>
      <c r="K205" s="123"/>
      <c r="L205" s="123"/>
      <c r="M205" s="123"/>
      <c r="N205" s="123"/>
      <c r="O205" s="123"/>
      <c r="P205" s="123"/>
      <c r="Q205" s="123"/>
      <c r="R205" s="123"/>
      <c r="S205" s="123"/>
      <c r="T205" s="123"/>
      <c r="U205" s="123"/>
      <c r="V205" s="123"/>
      <c r="W205" s="123"/>
      <c r="X205" s="123"/>
      <c r="Y205" s="123"/>
      <c r="Z205" s="123"/>
      <c r="AA205" s="123"/>
      <c r="AB205" s="123"/>
      <c r="AC205" s="123"/>
      <c r="AD205" s="123"/>
      <c r="AE205" s="123"/>
      <c r="AF205" s="123"/>
      <c r="AG205" s="123"/>
      <c r="AH205" s="123"/>
      <c r="AI205" s="123"/>
      <c r="AJ205" s="123"/>
      <c r="AK205" s="123"/>
      <c r="AL205" s="123"/>
      <c r="AM205" s="123"/>
      <c r="AN205" s="123"/>
      <c r="AO205" s="123"/>
      <c r="AP205" s="123"/>
      <c r="AQ205" s="123"/>
      <c r="AR205" s="123"/>
      <c r="AS205" s="123"/>
      <c r="AT205" s="123"/>
      <c r="AU205" s="123"/>
      <c r="AV205" s="123"/>
      <c r="AW205" s="123"/>
      <c r="AX205" s="123"/>
      <c r="AY205" s="123"/>
      <c r="AZ205" s="123"/>
    </row>
    <row r="206" spans="1:52" ht="21.95" customHeight="1">
      <c r="A206" s="123"/>
      <c r="B206" s="123"/>
      <c r="C206" s="125"/>
      <c r="D206" s="126"/>
      <c r="E206" s="127"/>
      <c r="F206" s="127"/>
      <c r="G206" s="128"/>
      <c r="H206" s="122"/>
      <c r="I206" s="122"/>
      <c r="J206" s="123"/>
      <c r="K206" s="123"/>
      <c r="L206" s="123"/>
      <c r="M206" s="123"/>
      <c r="N206" s="123"/>
      <c r="O206" s="123"/>
      <c r="P206" s="123"/>
      <c r="Q206" s="123"/>
      <c r="R206" s="123"/>
      <c r="S206" s="123"/>
      <c r="T206" s="123"/>
      <c r="U206" s="123"/>
      <c r="V206" s="123"/>
      <c r="W206" s="123"/>
      <c r="X206" s="123"/>
      <c r="Y206" s="123"/>
      <c r="Z206" s="123"/>
      <c r="AA206" s="123"/>
      <c r="AB206" s="123"/>
      <c r="AC206" s="123"/>
      <c r="AD206" s="123"/>
      <c r="AE206" s="123"/>
      <c r="AF206" s="123"/>
      <c r="AG206" s="123"/>
      <c r="AH206" s="123"/>
      <c r="AI206" s="123"/>
      <c r="AJ206" s="123"/>
      <c r="AK206" s="123"/>
      <c r="AL206" s="123"/>
      <c r="AM206" s="123"/>
      <c r="AN206" s="123"/>
      <c r="AO206" s="123"/>
      <c r="AP206" s="123"/>
      <c r="AQ206" s="123"/>
      <c r="AR206" s="123"/>
      <c r="AS206" s="123"/>
      <c r="AT206" s="123"/>
      <c r="AU206" s="123"/>
      <c r="AV206" s="123"/>
      <c r="AW206" s="123"/>
      <c r="AX206" s="123"/>
      <c r="AY206" s="123"/>
      <c r="AZ206" s="123"/>
    </row>
    <row r="207" spans="1:52" ht="21.95" customHeight="1">
      <c r="A207" s="123"/>
      <c r="B207" s="123"/>
      <c r="C207" s="125"/>
      <c r="D207" s="126"/>
      <c r="E207" s="127"/>
      <c r="F207" s="127"/>
      <c r="G207" s="128"/>
      <c r="H207" s="122"/>
      <c r="I207" s="122"/>
      <c r="J207" s="123"/>
      <c r="K207" s="123"/>
      <c r="L207" s="123"/>
      <c r="M207" s="123"/>
      <c r="N207" s="123"/>
      <c r="O207" s="123"/>
      <c r="P207" s="123"/>
      <c r="Q207" s="123"/>
      <c r="R207" s="123"/>
      <c r="S207" s="123"/>
      <c r="T207" s="123"/>
      <c r="U207" s="123"/>
      <c r="V207" s="123"/>
      <c r="W207" s="123"/>
      <c r="X207" s="123"/>
      <c r="Y207" s="123"/>
      <c r="Z207" s="123"/>
      <c r="AA207" s="123"/>
      <c r="AB207" s="123"/>
      <c r="AC207" s="123"/>
      <c r="AD207" s="123"/>
      <c r="AE207" s="123"/>
      <c r="AF207" s="123"/>
      <c r="AG207" s="123"/>
      <c r="AH207" s="123"/>
      <c r="AI207" s="123"/>
      <c r="AJ207" s="123"/>
      <c r="AK207" s="123"/>
      <c r="AL207" s="123"/>
      <c r="AM207" s="123"/>
      <c r="AN207" s="123"/>
      <c r="AO207" s="123"/>
      <c r="AP207" s="123"/>
      <c r="AQ207" s="123"/>
      <c r="AR207" s="123"/>
      <c r="AS207" s="123"/>
      <c r="AT207" s="123"/>
      <c r="AU207" s="123"/>
      <c r="AV207" s="123"/>
      <c r="AW207" s="123"/>
      <c r="AX207" s="123"/>
      <c r="AY207" s="123"/>
      <c r="AZ207" s="123"/>
    </row>
    <row r="208" spans="1:52" ht="21.95" customHeight="1">
      <c r="A208" s="123"/>
      <c r="B208" s="123"/>
      <c r="C208" s="125"/>
      <c r="D208" s="126"/>
      <c r="E208" s="127"/>
      <c r="F208" s="127"/>
      <c r="G208" s="128"/>
      <c r="H208" s="122"/>
      <c r="I208" s="122"/>
      <c r="J208" s="123"/>
      <c r="K208" s="123"/>
      <c r="L208" s="123"/>
      <c r="M208" s="123"/>
      <c r="N208" s="123"/>
      <c r="O208" s="123"/>
      <c r="P208" s="123"/>
      <c r="Q208" s="123"/>
      <c r="R208" s="123"/>
      <c r="S208" s="123"/>
      <c r="T208" s="123"/>
      <c r="U208" s="123"/>
      <c r="V208" s="123"/>
      <c r="W208" s="123"/>
      <c r="X208" s="123"/>
      <c r="Y208" s="123"/>
      <c r="Z208" s="123"/>
      <c r="AA208" s="123"/>
      <c r="AB208" s="123"/>
      <c r="AC208" s="123"/>
      <c r="AD208" s="123"/>
      <c r="AE208" s="123"/>
      <c r="AF208" s="123"/>
      <c r="AG208" s="123"/>
      <c r="AH208" s="123"/>
      <c r="AI208" s="123"/>
      <c r="AJ208" s="123"/>
      <c r="AK208" s="123"/>
      <c r="AL208" s="123"/>
      <c r="AM208" s="123"/>
      <c r="AN208" s="123"/>
      <c r="AO208" s="123"/>
      <c r="AP208" s="123"/>
      <c r="AQ208" s="123"/>
      <c r="AR208" s="123"/>
      <c r="AS208" s="123"/>
      <c r="AT208" s="123"/>
      <c r="AU208" s="123"/>
      <c r="AV208" s="123"/>
      <c r="AW208" s="123"/>
      <c r="AX208" s="123"/>
      <c r="AY208" s="123"/>
      <c r="AZ208" s="123"/>
    </row>
    <row r="209" spans="1:52" ht="21.95" customHeight="1">
      <c r="A209" s="123"/>
      <c r="B209" s="123"/>
      <c r="C209" s="125"/>
      <c r="D209" s="126"/>
      <c r="E209" s="127"/>
      <c r="F209" s="127"/>
      <c r="G209" s="128"/>
      <c r="H209" s="122"/>
      <c r="I209" s="122"/>
      <c r="J209" s="123"/>
      <c r="K209" s="123"/>
      <c r="L209" s="123"/>
      <c r="M209" s="123"/>
      <c r="N209" s="123"/>
      <c r="O209" s="123"/>
      <c r="P209" s="123"/>
      <c r="Q209" s="123"/>
      <c r="R209" s="123"/>
      <c r="S209" s="123"/>
      <c r="T209" s="123"/>
      <c r="U209" s="123"/>
      <c r="V209" s="123"/>
      <c r="W209" s="123"/>
      <c r="X209" s="123"/>
      <c r="Y209" s="123"/>
      <c r="Z209" s="123"/>
      <c r="AA209" s="123"/>
      <c r="AB209" s="123"/>
      <c r="AC209" s="123"/>
      <c r="AD209" s="123"/>
      <c r="AE209" s="123"/>
      <c r="AF209" s="123"/>
      <c r="AG209" s="123"/>
      <c r="AH209" s="123"/>
      <c r="AI209" s="123"/>
      <c r="AJ209" s="123"/>
      <c r="AK209" s="123"/>
      <c r="AL209" s="123"/>
      <c r="AM209" s="123"/>
      <c r="AN209" s="123"/>
      <c r="AO209" s="123"/>
      <c r="AP209" s="123"/>
      <c r="AQ209" s="123"/>
      <c r="AR209" s="123"/>
      <c r="AS209" s="123"/>
      <c r="AT209" s="123"/>
      <c r="AU209" s="123"/>
      <c r="AV209" s="123"/>
      <c r="AW209" s="123"/>
      <c r="AX209" s="123"/>
      <c r="AY209" s="123"/>
      <c r="AZ209" s="123"/>
    </row>
    <row r="210" spans="1:52" ht="21.95" customHeight="1">
      <c r="A210" s="123"/>
      <c r="B210" s="123"/>
      <c r="C210" s="125"/>
      <c r="D210" s="126"/>
      <c r="E210" s="127"/>
      <c r="F210" s="127"/>
      <c r="G210" s="128"/>
      <c r="H210" s="122"/>
      <c r="I210" s="122"/>
      <c r="J210" s="123"/>
      <c r="K210" s="123"/>
      <c r="L210" s="123"/>
      <c r="M210" s="123"/>
      <c r="N210" s="123"/>
      <c r="O210" s="123"/>
      <c r="P210" s="123"/>
      <c r="Q210" s="123"/>
      <c r="R210" s="123"/>
      <c r="S210" s="123"/>
      <c r="T210" s="123"/>
      <c r="U210" s="123"/>
      <c r="V210" s="123"/>
      <c r="W210" s="123"/>
      <c r="X210" s="123"/>
      <c r="Y210" s="123"/>
      <c r="Z210" s="123"/>
      <c r="AA210" s="123"/>
      <c r="AB210" s="123"/>
      <c r="AC210" s="123"/>
      <c r="AD210" s="123"/>
      <c r="AE210" s="123"/>
      <c r="AF210" s="123"/>
      <c r="AG210" s="123"/>
      <c r="AH210" s="123"/>
      <c r="AI210" s="123"/>
      <c r="AJ210" s="123"/>
      <c r="AK210" s="123"/>
      <c r="AL210" s="123"/>
      <c r="AM210" s="123"/>
      <c r="AN210" s="123"/>
      <c r="AO210" s="123"/>
      <c r="AP210" s="123"/>
      <c r="AQ210" s="123"/>
      <c r="AR210" s="123"/>
      <c r="AS210" s="123"/>
      <c r="AT210" s="123"/>
      <c r="AU210" s="123"/>
      <c r="AV210" s="123"/>
      <c r="AW210" s="123"/>
      <c r="AX210" s="123"/>
      <c r="AY210" s="123"/>
      <c r="AZ210" s="123"/>
    </row>
    <row r="211" spans="1:52" ht="21.95" customHeight="1">
      <c r="A211" s="123"/>
      <c r="B211" s="123"/>
      <c r="C211" s="125"/>
      <c r="D211" s="126"/>
      <c r="E211" s="127"/>
      <c r="F211" s="127"/>
      <c r="G211" s="128"/>
      <c r="H211" s="122"/>
      <c r="I211" s="122"/>
      <c r="J211" s="123"/>
      <c r="K211" s="123"/>
      <c r="L211" s="123"/>
      <c r="M211" s="123"/>
      <c r="N211" s="123"/>
      <c r="O211" s="123"/>
      <c r="P211" s="123"/>
      <c r="Q211" s="123"/>
      <c r="R211" s="123"/>
      <c r="S211" s="123"/>
      <c r="T211" s="123"/>
      <c r="U211" s="123"/>
      <c r="V211" s="123"/>
      <c r="W211" s="123"/>
      <c r="X211" s="123"/>
      <c r="Y211" s="123"/>
      <c r="Z211" s="123"/>
      <c r="AA211" s="123"/>
      <c r="AB211" s="123"/>
      <c r="AC211" s="123"/>
      <c r="AD211" s="123"/>
      <c r="AE211" s="123"/>
      <c r="AF211" s="123"/>
      <c r="AG211" s="123"/>
      <c r="AH211" s="123"/>
      <c r="AI211" s="123"/>
      <c r="AJ211" s="123"/>
      <c r="AK211" s="123"/>
      <c r="AL211" s="123"/>
      <c r="AM211" s="123"/>
      <c r="AN211" s="123"/>
      <c r="AO211" s="123"/>
      <c r="AP211" s="123"/>
      <c r="AQ211" s="123"/>
      <c r="AR211" s="123"/>
      <c r="AS211" s="123"/>
      <c r="AT211" s="123"/>
      <c r="AU211" s="123"/>
      <c r="AV211" s="123"/>
      <c r="AW211" s="123"/>
      <c r="AX211" s="123"/>
      <c r="AY211" s="123"/>
      <c r="AZ211" s="123"/>
    </row>
    <row r="212" spans="1:52" ht="21.95" customHeight="1">
      <c r="A212" s="123"/>
      <c r="B212" s="123"/>
      <c r="C212" s="125"/>
      <c r="D212" s="126"/>
      <c r="E212" s="127"/>
      <c r="F212" s="127"/>
      <c r="G212" s="128"/>
      <c r="H212" s="122"/>
      <c r="I212" s="122"/>
      <c r="J212" s="123"/>
      <c r="K212" s="123"/>
      <c r="L212" s="123"/>
      <c r="M212" s="123"/>
      <c r="N212" s="123"/>
      <c r="O212" s="123"/>
      <c r="P212" s="123"/>
      <c r="Q212" s="123"/>
      <c r="R212" s="123"/>
      <c r="S212" s="123"/>
      <c r="T212" s="123"/>
      <c r="U212" s="123"/>
      <c r="V212" s="123"/>
      <c r="W212" s="123"/>
      <c r="X212" s="123"/>
      <c r="Y212" s="123"/>
      <c r="Z212" s="123"/>
      <c r="AA212" s="123"/>
      <c r="AB212" s="123"/>
      <c r="AC212" s="123"/>
      <c r="AD212" s="123"/>
      <c r="AE212" s="123"/>
      <c r="AF212" s="123"/>
      <c r="AG212" s="123"/>
      <c r="AH212" s="123"/>
      <c r="AI212" s="123"/>
      <c r="AJ212" s="123"/>
      <c r="AK212" s="123"/>
      <c r="AL212" s="123"/>
      <c r="AM212" s="123"/>
      <c r="AN212" s="123"/>
      <c r="AO212" s="123"/>
      <c r="AP212" s="123"/>
      <c r="AQ212" s="123"/>
      <c r="AR212" s="123"/>
      <c r="AS212" s="123"/>
      <c r="AT212" s="123"/>
      <c r="AU212" s="123"/>
      <c r="AV212" s="123"/>
      <c r="AW212" s="123"/>
      <c r="AX212" s="123"/>
      <c r="AY212" s="123"/>
      <c r="AZ212" s="123"/>
    </row>
    <row r="213" spans="1:52" ht="21.95" customHeight="1">
      <c r="A213" s="123"/>
      <c r="B213" s="123"/>
      <c r="C213" s="125"/>
      <c r="D213" s="126"/>
      <c r="E213" s="127"/>
      <c r="F213" s="127"/>
      <c r="G213" s="128"/>
      <c r="H213" s="122"/>
      <c r="I213" s="122"/>
      <c r="J213" s="123"/>
      <c r="K213" s="123"/>
      <c r="L213" s="123"/>
      <c r="M213" s="123"/>
      <c r="N213" s="123"/>
      <c r="O213" s="123"/>
      <c r="P213" s="123"/>
      <c r="Q213" s="123"/>
      <c r="R213" s="123"/>
      <c r="S213" s="123"/>
      <c r="T213" s="123"/>
      <c r="U213" s="123"/>
      <c r="V213" s="123"/>
      <c r="W213" s="123"/>
      <c r="X213" s="123"/>
      <c r="Y213" s="123"/>
      <c r="Z213" s="123"/>
      <c r="AA213" s="123"/>
      <c r="AB213" s="123"/>
      <c r="AC213" s="123"/>
      <c r="AD213" s="123"/>
      <c r="AE213" s="123"/>
      <c r="AF213" s="123"/>
      <c r="AG213" s="123"/>
      <c r="AH213" s="123"/>
      <c r="AI213" s="123"/>
      <c r="AJ213" s="123"/>
      <c r="AK213" s="123"/>
      <c r="AL213" s="123"/>
      <c r="AM213" s="123"/>
      <c r="AN213" s="123"/>
      <c r="AO213" s="123"/>
      <c r="AP213" s="123"/>
      <c r="AQ213" s="123"/>
      <c r="AR213" s="123"/>
      <c r="AS213" s="123"/>
      <c r="AT213" s="123"/>
      <c r="AU213" s="123"/>
      <c r="AV213" s="123"/>
      <c r="AW213" s="123"/>
      <c r="AX213" s="123"/>
      <c r="AY213" s="123"/>
      <c r="AZ213" s="123"/>
    </row>
    <row r="214" spans="1:52" ht="21.95" customHeight="1">
      <c r="A214" s="123"/>
      <c r="B214" s="123"/>
      <c r="C214" s="125"/>
      <c r="D214" s="126"/>
      <c r="E214" s="127"/>
      <c r="F214" s="127"/>
      <c r="G214" s="128"/>
      <c r="H214" s="122"/>
      <c r="I214" s="122"/>
      <c r="J214" s="123"/>
      <c r="K214" s="123"/>
      <c r="L214" s="123"/>
      <c r="M214" s="123"/>
      <c r="N214" s="123"/>
      <c r="O214" s="123"/>
      <c r="P214" s="123"/>
      <c r="Q214" s="123"/>
      <c r="R214" s="123"/>
      <c r="S214" s="123"/>
      <c r="T214" s="123"/>
      <c r="U214" s="123"/>
      <c r="V214" s="123"/>
      <c r="W214" s="123"/>
      <c r="X214" s="123"/>
      <c r="Y214" s="123"/>
      <c r="Z214" s="123"/>
      <c r="AA214" s="123"/>
      <c r="AB214" s="123"/>
      <c r="AC214" s="123"/>
      <c r="AD214" s="123"/>
      <c r="AE214" s="123"/>
      <c r="AF214" s="123"/>
      <c r="AG214" s="123"/>
      <c r="AH214" s="123"/>
      <c r="AI214" s="123"/>
      <c r="AJ214" s="123"/>
      <c r="AK214" s="123"/>
      <c r="AL214" s="123"/>
      <c r="AM214" s="123"/>
      <c r="AN214" s="123"/>
      <c r="AO214" s="123"/>
      <c r="AP214" s="123"/>
      <c r="AQ214" s="123"/>
      <c r="AR214" s="123"/>
      <c r="AS214" s="123"/>
      <c r="AT214" s="123"/>
      <c r="AU214" s="123"/>
      <c r="AV214" s="123"/>
      <c r="AW214" s="123"/>
      <c r="AX214" s="123"/>
      <c r="AY214" s="123"/>
      <c r="AZ214" s="123"/>
    </row>
    <row r="215" spans="1:52" ht="21.95" customHeight="1">
      <c r="A215" s="123"/>
      <c r="B215" s="123"/>
      <c r="C215" s="125"/>
      <c r="D215" s="126"/>
      <c r="E215" s="127"/>
      <c r="F215" s="127"/>
      <c r="G215" s="128"/>
      <c r="H215" s="122"/>
      <c r="I215" s="122"/>
      <c r="J215" s="123"/>
      <c r="K215" s="123"/>
      <c r="L215" s="123"/>
      <c r="M215" s="123"/>
      <c r="N215" s="123"/>
      <c r="O215" s="123"/>
      <c r="P215" s="123"/>
      <c r="Q215" s="123"/>
      <c r="R215" s="123"/>
      <c r="S215" s="123"/>
      <c r="T215" s="123"/>
      <c r="U215" s="123"/>
      <c r="V215" s="123"/>
      <c r="W215" s="123"/>
      <c r="X215" s="123"/>
      <c r="Y215" s="123"/>
      <c r="Z215" s="123"/>
      <c r="AA215" s="123"/>
      <c r="AB215" s="123"/>
      <c r="AC215" s="123"/>
      <c r="AD215" s="123"/>
      <c r="AE215" s="123"/>
      <c r="AF215" s="123"/>
      <c r="AG215" s="123"/>
      <c r="AH215" s="123"/>
      <c r="AI215" s="123"/>
      <c r="AJ215" s="123"/>
      <c r="AK215" s="123"/>
      <c r="AL215" s="123"/>
      <c r="AM215" s="123"/>
      <c r="AN215" s="123"/>
      <c r="AO215" s="123"/>
      <c r="AP215" s="123"/>
      <c r="AQ215" s="123"/>
      <c r="AR215" s="123"/>
      <c r="AS215" s="123"/>
      <c r="AT215" s="123"/>
      <c r="AU215" s="123"/>
      <c r="AV215" s="123"/>
      <c r="AW215" s="123"/>
      <c r="AX215" s="123"/>
      <c r="AY215" s="123"/>
      <c r="AZ215" s="123"/>
    </row>
    <row r="216" spans="1:52" ht="21.95" customHeight="1">
      <c r="A216" s="123"/>
      <c r="B216" s="123"/>
      <c r="C216" s="125"/>
      <c r="D216" s="126"/>
      <c r="E216" s="127"/>
      <c r="F216" s="125"/>
      <c r="G216" s="128"/>
      <c r="H216" s="122"/>
      <c r="I216" s="122"/>
      <c r="J216" s="123"/>
      <c r="K216" s="123"/>
      <c r="L216" s="123"/>
      <c r="M216" s="123"/>
      <c r="N216" s="123"/>
      <c r="O216" s="123"/>
      <c r="P216" s="123"/>
      <c r="Q216" s="123"/>
      <c r="R216" s="123"/>
      <c r="S216" s="123"/>
      <c r="T216" s="123"/>
      <c r="U216" s="123"/>
      <c r="V216" s="123"/>
      <c r="W216" s="123"/>
      <c r="X216" s="123"/>
      <c r="Y216" s="123"/>
      <c r="Z216" s="123"/>
      <c r="AA216" s="123"/>
      <c r="AB216" s="123"/>
      <c r="AC216" s="123"/>
      <c r="AD216" s="123"/>
      <c r="AE216" s="123"/>
      <c r="AF216" s="123"/>
      <c r="AG216" s="123"/>
      <c r="AH216" s="123"/>
      <c r="AI216" s="123"/>
      <c r="AJ216" s="123"/>
      <c r="AK216" s="123"/>
      <c r="AL216" s="123"/>
      <c r="AM216" s="123"/>
      <c r="AN216" s="123"/>
      <c r="AO216" s="123"/>
      <c r="AP216" s="123"/>
      <c r="AQ216" s="123"/>
      <c r="AR216" s="123"/>
      <c r="AS216" s="123"/>
      <c r="AT216" s="123"/>
      <c r="AU216" s="123"/>
      <c r="AV216" s="123"/>
      <c r="AW216" s="123"/>
      <c r="AX216" s="123"/>
      <c r="AY216" s="123"/>
      <c r="AZ216" s="123"/>
    </row>
    <row r="217" spans="1:52" ht="21.95" customHeight="1">
      <c r="A217" s="123"/>
      <c r="B217" s="123"/>
      <c r="C217" s="125"/>
      <c r="D217" s="126"/>
      <c r="E217" s="127"/>
      <c r="F217" s="127"/>
      <c r="G217" s="128"/>
      <c r="H217" s="122"/>
      <c r="I217" s="122"/>
      <c r="J217" s="123"/>
      <c r="K217" s="123"/>
      <c r="L217" s="123"/>
      <c r="M217" s="123"/>
      <c r="N217" s="123"/>
      <c r="O217" s="123"/>
      <c r="P217" s="123"/>
      <c r="Q217" s="123"/>
      <c r="R217" s="123"/>
      <c r="S217" s="123"/>
      <c r="T217" s="123"/>
      <c r="U217" s="123"/>
      <c r="V217" s="123"/>
      <c r="W217" s="123"/>
      <c r="X217" s="123"/>
      <c r="Y217" s="123"/>
      <c r="Z217" s="123"/>
      <c r="AA217" s="123"/>
      <c r="AB217" s="123"/>
      <c r="AC217" s="123"/>
      <c r="AD217" s="123"/>
      <c r="AE217" s="123"/>
      <c r="AF217" s="123"/>
      <c r="AG217" s="123"/>
      <c r="AH217" s="123"/>
      <c r="AI217" s="123"/>
      <c r="AJ217" s="123"/>
      <c r="AK217" s="123"/>
      <c r="AL217" s="123"/>
      <c r="AM217" s="123"/>
      <c r="AN217" s="123"/>
      <c r="AO217" s="123"/>
      <c r="AP217" s="123"/>
      <c r="AQ217" s="123"/>
      <c r="AR217" s="123"/>
      <c r="AS217" s="123"/>
      <c r="AT217" s="123"/>
      <c r="AU217" s="123"/>
      <c r="AV217" s="123"/>
      <c r="AW217" s="123"/>
      <c r="AX217" s="123"/>
      <c r="AY217" s="123"/>
      <c r="AZ217" s="123"/>
    </row>
    <row r="218" spans="1:52" ht="21.95" customHeight="1">
      <c r="A218" s="123"/>
      <c r="B218" s="123"/>
      <c r="C218" s="125"/>
      <c r="D218" s="126"/>
      <c r="E218" s="127"/>
      <c r="F218" s="127"/>
      <c r="G218" s="128"/>
      <c r="H218" s="122"/>
      <c r="I218" s="122"/>
      <c r="J218" s="123"/>
      <c r="K218" s="123"/>
      <c r="L218" s="123"/>
      <c r="M218" s="123"/>
      <c r="N218" s="123"/>
      <c r="O218" s="123"/>
      <c r="P218" s="123"/>
      <c r="Q218" s="123"/>
      <c r="R218" s="123"/>
      <c r="S218" s="123"/>
      <c r="T218" s="123"/>
      <c r="U218" s="123"/>
      <c r="V218" s="123"/>
      <c r="W218" s="123"/>
      <c r="X218" s="123"/>
      <c r="Y218" s="123"/>
      <c r="Z218" s="123"/>
      <c r="AA218" s="123"/>
      <c r="AB218" s="123"/>
      <c r="AC218" s="123"/>
      <c r="AD218" s="123"/>
      <c r="AE218" s="123"/>
      <c r="AF218" s="123"/>
      <c r="AG218" s="123"/>
      <c r="AH218" s="123"/>
      <c r="AI218" s="123"/>
      <c r="AJ218" s="123"/>
      <c r="AK218" s="123"/>
      <c r="AL218" s="123"/>
      <c r="AM218" s="123"/>
      <c r="AN218" s="123"/>
      <c r="AO218" s="123"/>
      <c r="AP218" s="123"/>
      <c r="AQ218" s="123"/>
      <c r="AR218" s="123"/>
      <c r="AS218" s="123"/>
      <c r="AT218" s="123"/>
      <c r="AU218" s="123"/>
      <c r="AV218" s="123"/>
      <c r="AW218" s="123"/>
      <c r="AX218" s="123"/>
      <c r="AY218" s="123"/>
      <c r="AZ218" s="123"/>
    </row>
    <row r="219" spans="1:52">
      <c r="A219" s="3"/>
      <c r="B219" s="3"/>
      <c r="C219" s="3"/>
      <c r="D219" s="101"/>
      <c r="E219" s="102" t="str">
        <f>IF(C88&gt;0,E88,"  ")</f>
        <v xml:space="preserve">  </v>
      </c>
      <c r="F219" s="102" t="str">
        <f>IF(C88&gt;0,F88,"  ")</f>
        <v xml:space="preserve">  </v>
      </c>
      <c r="G219" s="3"/>
      <c r="H219" s="3"/>
      <c r="I219" s="3"/>
      <c r="J219" s="3"/>
      <c r="K219" s="3"/>
      <c r="L219" s="3"/>
      <c r="M219" s="3"/>
      <c r="N219" s="3"/>
      <c r="O219" s="3"/>
      <c r="P219" s="3"/>
    </row>
    <row r="220" spans="1:5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</row>
    <row r="221" spans="1:5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</row>
    <row r="222" spans="1:5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</row>
    <row r="223" spans="1:5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</row>
    <row r="224" spans="1:5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</row>
    <row r="225" spans="1:16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</row>
    <row r="226" spans="1:16" ht="20.100000000000001" customHeight="1">
      <c r="A226" s="97"/>
      <c r="B226" s="97"/>
      <c r="C226" s="1"/>
      <c r="D226" s="97"/>
      <c r="E226" s="97"/>
      <c r="F226" s="97"/>
      <c r="G226" s="97"/>
      <c r="H226" s="97"/>
      <c r="I226" s="97"/>
      <c r="J226" s="97"/>
      <c r="K226" s="97"/>
      <c r="L226" s="97"/>
      <c r="M226" s="97"/>
      <c r="N226" s="3"/>
      <c r="O226" s="3"/>
      <c r="P226" s="3"/>
    </row>
    <row r="227" spans="1:16">
      <c r="A227" s="97"/>
      <c r="B227" s="97"/>
      <c r="C227" s="1"/>
      <c r="D227" s="97"/>
      <c r="E227" s="97"/>
      <c r="F227" s="97"/>
      <c r="G227" s="97"/>
      <c r="H227" s="97"/>
      <c r="I227" s="97"/>
      <c r="J227" s="97"/>
      <c r="K227" s="97"/>
      <c r="L227" s="97"/>
      <c r="M227" s="97"/>
      <c r="N227" s="3"/>
      <c r="O227" s="3"/>
      <c r="P227" s="3"/>
    </row>
    <row r="228" spans="1:16">
      <c r="A228" s="103"/>
      <c r="B228" s="103"/>
      <c r="C228" s="100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</row>
    <row r="229" spans="1:16">
      <c r="A229" s="103"/>
      <c r="B229" s="103"/>
      <c r="C229" s="100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</row>
    <row r="230" spans="1:16">
      <c r="A230" s="103"/>
      <c r="B230" s="103"/>
      <c r="C230" s="100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</row>
    <row r="231" spans="1:16">
      <c r="A231" s="103"/>
      <c r="B231" s="103"/>
      <c r="C231" s="100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</row>
  </sheetData>
  <sheetProtection selectLockedCells="1" selectUnlockedCells="1"/>
  <autoFilter ref="A10:AD89">
    <filterColumn colId="4">
      <filters>
        <filter val="Sangliers du vexin"/>
      </filters>
    </filterColumn>
  </autoFilter>
  <mergeCells count="105">
    <mergeCell ref="AF2:AY2"/>
    <mergeCell ref="V103:X103"/>
    <mergeCell ref="Y103:AA103"/>
    <mergeCell ref="AF98:AY98"/>
    <mergeCell ref="G103:I103"/>
    <mergeCell ref="J103:L103"/>
    <mergeCell ref="M103:O103"/>
    <mergeCell ref="P103:R103"/>
    <mergeCell ref="S103:U103"/>
    <mergeCell ref="M104:O104"/>
    <mergeCell ref="P104:R104"/>
    <mergeCell ref="S104:U104"/>
    <mergeCell ref="V104:X104"/>
    <mergeCell ref="AC133:AD133"/>
    <mergeCell ref="Y134:AA134"/>
    <mergeCell ref="Y104:AA104"/>
    <mergeCell ref="G105:I105"/>
    <mergeCell ref="J105:L105"/>
    <mergeCell ref="M105:O105"/>
    <mergeCell ref="P105:R105"/>
    <mergeCell ref="S105:U105"/>
    <mergeCell ref="V105:X105"/>
    <mergeCell ref="Y105:AA105"/>
    <mergeCell ref="G104:I104"/>
    <mergeCell ref="J104:L104"/>
    <mergeCell ref="S140:T140"/>
    <mergeCell ref="U140:AA140"/>
    <mergeCell ref="AB140:AC140"/>
    <mergeCell ref="AD140:AE140"/>
    <mergeCell ref="AF139:AH139"/>
    <mergeCell ref="AI139:AM139"/>
    <mergeCell ref="S139:T139"/>
    <mergeCell ref="U139:AA139"/>
    <mergeCell ref="AB139:AC139"/>
    <mergeCell ref="AD139:AE139"/>
    <mergeCell ref="S143:T143"/>
    <mergeCell ref="U143:AA143"/>
    <mergeCell ref="AB143:AC143"/>
    <mergeCell ref="AD143:AE143"/>
    <mergeCell ref="S142:T142"/>
    <mergeCell ref="U142:AA142"/>
    <mergeCell ref="AB142:AC142"/>
    <mergeCell ref="AD142:AE142"/>
    <mergeCell ref="S141:T141"/>
    <mergeCell ref="U141:AA141"/>
    <mergeCell ref="AB141:AC141"/>
    <mergeCell ref="AD141:AE141"/>
    <mergeCell ref="S146:T146"/>
    <mergeCell ref="U146:AA146"/>
    <mergeCell ref="AB146:AC146"/>
    <mergeCell ref="AD146:AE146"/>
    <mergeCell ref="S145:T145"/>
    <mergeCell ref="U145:AA145"/>
    <mergeCell ref="AB145:AC145"/>
    <mergeCell ref="AD145:AE145"/>
    <mergeCell ref="S144:T144"/>
    <mergeCell ref="U144:AA144"/>
    <mergeCell ref="AB144:AC144"/>
    <mergeCell ref="AD144:AE144"/>
    <mergeCell ref="S149:T149"/>
    <mergeCell ref="U149:AA149"/>
    <mergeCell ref="AB149:AC149"/>
    <mergeCell ref="AD149:AE149"/>
    <mergeCell ref="S148:T148"/>
    <mergeCell ref="U148:AA148"/>
    <mergeCell ref="AB148:AC148"/>
    <mergeCell ref="AD148:AE148"/>
    <mergeCell ref="S147:T147"/>
    <mergeCell ref="U147:AA147"/>
    <mergeCell ref="AB147:AC147"/>
    <mergeCell ref="AD147:AE147"/>
    <mergeCell ref="S152:T152"/>
    <mergeCell ref="U152:AA152"/>
    <mergeCell ref="AB152:AC152"/>
    <mergeCell ref="AD152:AE152"/>
    <mergeCell ref="S151:T151"/>
    <mergeCell ref="U151:AA151"/>
    <mergeCell ref="AB151:AC151"/>
    <mergeCell ref="AD151:AE151"/>
    <mergeCell ref="S150:T150"/>
    <mergeCell ref="U150:AA150"/>
    <mergeCell ref="AB150:AC150"/>
    <mergeCell ref="AD150:AE150"/>
    <mergeCell ref="S154:T154"/>
    <mergeCell ref="U154:AA154"/>
    <mergeCell ref="AB154:AC154"/>
    <mergeCell ref="AD154:AE154"/>
    <mergeCell ref="S155:T155"/>
    <mergeCell ref="U155:AA155"/>
    <mergeCell ref="AB155:AC155"/>
    <mergeCell ref="AD155:AE155"/>
    <mergeCell ref="S153:T153"/>
    <mergeCell ref="U153:AA153"/>
    <mergeCell ref="AB153:AC153"/>
    <mergeCell ref="AD153:AE153"/>
    <mergeCell ref="AC158:AE158"/>
    <mergeCell ref="AF158:AG158"/>
    <mergeCell ref="S156:T156"/>
    <mergeCell ref="U156:AA156"/>
    <mergeCell ref="AB156:AC156"/>
    <mergeCell ref="AD156:AE156"/>
    <mergeCell ref="S157:T157"/>
    <mergeCell ref="U157:AA157"/>
    <mergeCell ref="AB157:AC157"/>
    <mergeCell ref="AD157:AE157"/>
  </mergeCells>
  <phoneticPr fontId="9" type="noConversion"/>
  <pageMargins left="0.2298611111111111" right="0.4597222222222222" top="0.98402777777777772" bottom="0.64027777777777772" header="0.49236111111111114" footer="0.51180555555555551"/>
  <pageSetup paperSize="9" firstPageNumber="0" orientation="landscape" horizontalDpi="4294967294" verticalDpi="300" r:id="rId1"/>
  <headerFooter alignWithMargins="0">
    <oddHeader>&amp;C&amp;A</oddHeader>
  </headerFooter>
  <legacyDrawing r:id="rId2"/>
  <oleObjects>
    <oleObject progId="Image Microsoft Photo Editor 3.0" shapeId="5138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série B</vt:lpstr>
      <vt:lpstr>série C</vt:lpstr>
      <vt:lpstr>série D</vt:lpstr>
      <vt:lpstr>série E</vt:lpstr>
      <vt:lpstr>Méry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</dc:creator>
  <cp:lastModifiedBy>Ouali</cp:lastModifiedBy>
  <cp:lastPrinted>2015-02-07T15:52:10Z</cp:lastPrinted>
  <dcterms:created xsi:type="dcterms:W3CDTF">2013-01-23T09:24:31Z</dcterms:created>
  <dcterms:modified xsi:type="dcterms:W3CDTF">2015-02-08T17:18:28Z</dcterms:modified>
</cp:coreProperties>
</file>